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855" activeTab="0"/>
  </bookViews>
  <sheets>
    <sheet name="МУЖ" sheetId="1" r:id="rId1"/>
    <sheet name="ЖЕН  ЮН" sheetId="2" r:id="rId2"/>
  </sheets>
  <definedNames/>
  <calcPr fullCalcOnLoad="1"/>
</workbook>
</file>

<file path=xl/sharedStrings.xml><?xml version="1.0" encoding="utf-8"?>
<sst xmlns="http://schemas.openxmlformats.org/spreadsheetml/2006/main" count="700" uniqueCount="322">
  <si>
    <t>сошел</t>
  </si>
  <si>
    <t>Гришин Сергей</t>
  </si>
  <si>
    <t>Краснознаменск</t>
  </si>
  <si>
    <t>Чехов</t>
  </si>
  <si>
    <t>Володько Виталий</t>
  </si>
  <si>
    <t>Солнечногорск</t>
  </si>
  <si>
    <t>Москва</t>
  </si>
  <si>
    <t>Троицк</t>
  </si>
  <si>
    <t>Крестин Денис</t>
  </si>
  <si>
    <t>Гарбузов Владимир</t>
  </si>
  <si>
    <t>Химки</t>
  </si>
  <si>
    <t>МГУ</t>
  </si>
  <si>
    <t>Гарбузова Татьяна</t>
  </si>
  <si>
    <t>Фамилия Имя</t>
  </si>
  <si>
    <t>г.р.</t>
  </si>
  <si>
    <t>Город</t>
  </si>
  <si>
    <t>Клуб</t>
  </si>
  <si>
    <t>место в возрастной группе</t>
  </si>
  <si>
    <t>Главный секретарь</t>
  </si>
  <si>
    <t>Загородникова Анастасия</t>
  </si>
  <si>
    <t>ДЮСШ 102</t>
  </si>
  <si>
    <t>1р</t>
  </si>
  <si>
    <t>Селиванова Дарья</t>
  </si>
  <si>
    <t>Федюкова Анна</t>
  </si>
  <si>
    <t>Зеленоград</t>
  </si>
  <si>
    <t>Сдюсшор 111</t>
  </si>
  <si>
    <t>2р</t>
  </si>
  <si>
    <t>Сладкова Вера</t>
  </si>
  <si>
    <t>Федюкова Екатерина</t>
  </si>
  <si>
    <t>СДЮШОР 111</t>
  </si>
  <si>
    <t>Ручкина Ирина</t>
  </si>
  <si>
    <t>Мельникова Наталья</t>
  </si>
  <si>
    <t>МПГУ</t>
  </si>
  <si>
    <t>Рязанцева Полина</t>
  </si>
  <si>
    <t>Спартак</t>
  </si>
  <si>
    <t>МОСКВА</t>
  </si>
  <si>
    <t>Конохова Ксения</t>
  </si>
  <si>
    <t>Московская область</t>
  </si>
  <si>
    <t>лично</t>
  </si>
  <si>
    <t>МС</t>
  </si>
  <si>
    <t>Лосева Мария</t>
  </si>
  <si>
    <t>Богородицк Тульская обл.</t>
  </si>
  <si>
    <t>Юность</t>
  </si>
  <si>
    <t>Балюк Евгения</t>
  </si>
  <si>
    <t>Подольск</t>
  </si>
  <si>
    <t>Спартак МО</t>
  </si>
  <si>
    <t>Лазарева Анна</t>
  </si>
  <si>
    <t>с/к  "Луч"</t>
  </si>
  <si>
    <t>мс</t>
  </si>
  <si>
    <t>Першакова Алиса</t>
  </si>
  <si>
    <t>Одинцово</t>
  </si>
  <si>
    <t>Спартак, МО</t>
  </si>
  <si>
    <t>Корпусова Анна</t>
  </si>
  <si>
    <t>КМС</t>
  </si>
  <si>
    <t>Клапоусова Юлия</t>
  </si>
  <si>
    <t>Новикова Юлия</t>
  </si>
  <si>
    <t>Маркова Мария</t>
  </si>
  <si>
    <t>Бабушкино</t>
  </si>
  <si>
    <t>кмс</t>
  </si>
  <si>
    <t>Жилина Мария</t>
  </si>
  <si>
    <t>СК МИФИ</t>
  </si>
  <si>
    <t xml:space="preserve">Белова Анна </t>
  </si>
  <si>
    <t>МО, Дзержинский</t>
  </si>
  <si>
    <t>Зернова Наталья</t>
  </si>
  <si>
    <t>Истра</t>
  </si>
  <si>
    <t>динамо</t>
  </si>
  <si>
    <t>МСМК</t>
  </si>
  <si>
    <t>г. Реутов</t>
  </si>
  <si>
    <t>Шарова Елена</t>
  </si>
  <si>
    <t>Мо, г.Дзержинский</t>
  </si>
  <si>
    <t>Громова Светлана</t>
  </si>
  <si>
    <t>Динамо</t>
  </si>
  <si>
    <t>Веденеева Елена</t>
  </si>
  <si>
    <t>мсмк</t>
  </si>
  <si>
    <t>Нагейкина Светлана</t>
  </si>
  <si>
    <t xml:space="preserve">Матвеева Елена </t>
  </si>
  <si>
    <t>СК "Альфа-Битца"</t>
  </si>
  <si>
    <t>Родкина Ирина</t>
  </si>
  <si>
    <t>Кочеткова Елена</t>
  </si>
  <si>
    <t>Зарайск</t>
  </si>
  <si>
    <t>Гусева Анна</t>
  </si>
  <si>
    <t>РЛЛС</t>
  </si>
  <si>
    <t>NA</t>
  </si>
  <si>
    <t>Кутукина Елена</t>
  </si>
  <si>
    <t>Динамо-24</t>
  </si>
  <si>
    <t>Оленева Виктория</t>
  </si>
  <si>
    <t>Тулина Надежда</t>
  </si>
  <si>
    <t>Крылья Советов</t>
  </si>
  <si>
    <t>Королёва  Вера</t>
  </si>
  <si>
    <t>Николаенко Галина</t>
  </si>
  <si>
    <t>Украина</t>
  </si>
  <si>
    <t>Харьков</t>
  </si>
  <si>
    <t>Щербинина Анна</t>
  </si>
  <si>
    <t>СДЮШОР 81 Бабушкино</t>
  </si>
  <si>
    <t>Прохорова Варвара</t>
  </si>
  <si>
    <t>Электроугли</t>
  </si>
  <si>
    <t>Струкова Лада</t>
  </si>
  <si>
    <t xml:space="preserve">Бычкова Дарья </t>
  </si>
  <si>
    <t>Буревестник МАльцев В.В</t>
  </si>
  <si>
    <t>Саранцева Таисия</t>
  </si>
  <si>
    <t>3р</t>
  </si>
  <si>
    <t>Алехин Вячеслав</t>
  </si>
  <si>
    <t>Бордуков Никита</t>
  </si>
  <si>
    <t>Лично</t>
  </si>
  <si>
    <t>Дудихин  Олег</t>
  </si>
  <si>
    <t>МВТУ</t>
  </si>
  <si>
    <t>Кондратков Игорь</t>
  </si>
  <si>
    <t>Красногорск</t>
  </si>
  <si>
    <t>ГУУ</t>
  </si>
  <si>
    <t>Лебедев Михаил</t>
  </si>
  <si>
    <t>Озерский Дмитрий</t>
  </si>
  <si>
    <t>Ногинск</t>
  </si>
  <si>
    <t xml:space="preserve">Порохов Вячеслав </t>
  </si>
  <si>
    <t>Рышков Алексей</t>
  </si>
  <si>
    <t>ивантеевка</t>
  </si>
  <si>
    <t>Савельев Петр</t>
  </si>
  <si>
    <t>Сафенко Кирилл</t>
  </si>
  <si>
    <t>Селиванов Роман</t>
  </si>
  <si>
    <t>СДЮСШОР-111</t>
  </si>
  <si>
    <t>Пыжов Николай</t>
  </si>
  <si>
    <t>СДЮШОР Бабушкино</t>
  </si>
  <si>
    <t>Тюрин Александр</t>
  </si>
  <si>
    <t>Чернышев Сергей</t>
  </si>
  <si>
    <t>Богородицк</t>
  </si>
  <si>
    <t>Губарев Сергей</t>
  </si>
  <si>
    <t>Роганов Сергей</t>
  </si>
  <si>
    <t>Кашира</t>
  </si>
  <si>
    <t>Константинов Сергей</t>
  </si>
  <si>
    <t>Менченков Василий</t>
  </si>
  <si>
    <t>Матюшонок Станислав</t>
  </si>
  <si>
    <t>ДЮСШ№43</t>
  </si>
  <si>
    <t>Лаврушин Максим</t>
  </si>
  <si>
    <t>Подольский р-он</t>
  </si>
  <si>
    <t>Суров Евгений</t>
  </si>
  <si>
    <t>Мартыненко Юрий</t>
  </si>
  <si>
    <t>ДЮСШ "Трудовые резервы"</t>
  </si>
  <si>
    <t xml:space="preserve">Акопов Георгий </t>
  </si>
  <si>
    <t>ДЮСШ №43</t>
  </si>
  <si>
    <t>Киселёв Алексей</t>
  </si>
  <si>
    <t>москва</t>
  </si>
  <si>
    <t>ю-ки</t>
  </si>
  <si>
    <t>юноши</t>
  </si>
  <si>
    <t>девушки</t>
  </si>
  <si>
    <t>вх</t>
  </si>
  <si>
    <t>вых</t>
  </si>
  <si>
    <t>Ж0</t>
  </si>
  <si>
    <t>Ж1</t>
  </si>
  <si>
    <t>Ж2</t>
  </si>
  <si>
    <t>Ж3</t>
  </si>
  <si>
    <t>Ж4</t>
  </si>
  <si>
    <t>Ж5</t>
  </si>
  <si>
    <t>Ж7</t>
  </si>
  <si>
    <t>дев</t>
  </si>
  <si>
    <t>место</t>
  </si>
  <si>
    <t>ст.№</t>
  </si>
  <si>
    <t>Разряд</t>
  </si>
  <si>
    <t>Богородицк Тул.обл.</t>
  </si>
  <si>
    <t>5 км 
классический ход</t>
  </si>
  <si>
    <t>время 
в транзитной зоне</t>
  </si>
  <si>
    <t>5 км
свободный ход</t>
  </si>
  <si>
    <t>результат</t>
  </si>
  <si>
    <t>Москва, ЮЗАО, зона отдыха "Битца"</t>
  </si>
  <si>
    <t>4 января 2010 года</t>
  </si>
  <si>
    <t>Итоговый протокол абсолютного первенства 5 км классическим стилем + 5 км свободным стилем</t>
  </si>
  <si>
    <t>Главный судья</t>
  </si>
  <si>
    <t>Гудалов Андрей</t>
  </si>
  <si>
    <t>Сила-Новицкая Наталья</t>
  </si>
  <si>
    <t>СОШЁЛ</t>
  </si>
  <si>
    <t>Болотов Николай</t>
  </si>
  <si>
    <t>Бабушкино-81</t>
  </si>
  <si>
    <t>Плосконосов Дмитрий</t>
  </si>
  <si>
    <t>Якутск</t>
  </si>
  <si>
    <t>ШВСМ</t>
  </si>
  <si>
    <t>Андреев Антон</t>
  </si>
  <si>
    <t>Старая Купавна</t>
  </si>
  <si>
    <t>ХИМКИ</t>
  </si>
  <si>
    <t>Алексеенков Вячеслав</t>
  </si>
  <si>
    <t>Щеглов Алексей</t>
  </si>
  <si>
    <t>Кулаков Андрей</t>
  </si>
  <si>
    <t>Коломна</t>
  </si>
  <si>
    <t xml:space="preserve">Шишков Николай </t>
  </si>
  <si>
    <t>Марченков Иван</t>
  </si>
  <si>
    <t>Криволапов Александр</t>
  </si>
  <si>
    <t>Мякишев Вадим</t>
  </si>
  <si>
    <t>Клюквин Дмитрий</t>
  </si>
  <si>
    <t>л/б Лесная</t>
  </si>
  <si>
    <t>Дубровинский Сергей</t>
  </si>
  <si>
    <t>РГУФК</t>
  </si>
  <si>
    <t>Уфтиков Евгений</t>
  </si>
  <si>
    <t>Курлович Сергей</t>
  </si>
  <si>
    <t>Шелковников Александр</t>
  </si>
  <si>
    <t>СДЮШОР - 111</t>
  </si>
  <si>
    <t>Башкатов Александр</t>
  </si>
  <si>
    <t>Крылов Анатолий</t>
  </si>
  <si>
    <t>Климов Александр</t>
  </si>
  <si>
    <t>Бычков Егор</t>
  </si>
  <si>
    <t>Burevestnik Malcev V.V.</t>
  </si>
  <si>
    <t>Ивкин Илья</t>
  </si>
  <si>
    <t>Шатура</t>
  </si>
  <si>
    <t>Динамо-Москва</t>
  </si>
  <si>
    <t>Климов Михаил</t>
  </si>
  <si>
    <t>Tecso</t>
  </si>
  <si>
    <t>Пузаков Евгений</t>
  </si>
  <si>
    <t>Смирнов Владислав</t>
  </si>
  <si>
    <t>Гераскин Кирилл</t>
  </si>
  <si>
    <t>Клапоусов Дмитрий</t>
  </si>
  <si>
    <t>Жильцов Петр</t>
  </si>
  <si>
    <t>Богданов Дмитрий</t>
  </si>
  <si>
    <t>Буревестник МАльцев в.В</t>
  </si>
  <si>
    <t>Комиссаров Евгений</t>
  </si>
  <si>
    <t>Фролов Андрей</t>
  </si>
  <si>
    <t>Сухов Дмитрий</t>
  </si>
  <si>
    <t>Климовск</t>
  </si>
  <si>
    <t>Никитин Дмитрий</t>
  </si>
  <si>
    <t>РГУНГ</t>
  </si>
  <si>
    <t>Гайворонский Александр</t>
  </si>
  <si>
    <t>Кувшинов Тарас</t>
  </si>
  <si>
    <t>Носов Михаил</t>
  </si>
  <si>
    <t>Румянцево</t>
  </si>
  <si>
    <t>Тырнов Игорь</t>
  </si>
  <si>
    <t>"Весна"</t>
  </si>
  <si>
    <t>Шикунов Сергей</t>
  </si>
  <si>
    <t>Страхов Алексей</t>
  </si>
  <si>
    <t>Венедиктов Михаил</t>
  </si>
  <si>
    <t>Страхов Антон</t>
  </si>
  <si>
    <t>Павелко Сергей</t>
  </si>
  <si>
    <t>Ryabov Team</t>
  </si>
  <si>
    <t>Сазонцев Дмитрий</t>
  </si>
  <si>
    <t>п.Красная Пахра</t>
  </si>
  <si>
    <t>Олимп</t>
  </si>
  <si>
    <t>Манжосов</t>
  </si>
  <si>
    <t>ВКА</t>
  </si>
  <si>
    <t>Воропаев Алексей</t>
  </si>
  <si>
    <t>Зуев Георгий</t>
  </si>
  <si>
    <t>Селиванов Александр</t>
  </si>
  <si>
    <t>Рябов Алексей</t>
  </si>
  <si>
    <t>TECSO</t>
  </si>
  <si>
    <t>Маркин Вадим</t>
  </si>
  <si>
    <t>Фрязино</t>
  </si>
  <si>
    <t>Будник Александр</t>
  </si>
  <si>
    <t>Козлов Егор</t>
  </si>
  <si>
    <t>Покровский Иван</t>
  </si>
  <si>
    <t>МГТУ им.Баумана</t>
  </si>
  <si>
    <t>Ковалко Кирилл</t>
  </si>
  <si>
    <t>РНЦ КИ</t>
  </si>
  <si>
    <t>Киенчук Андрей</t>
  </si>
  <si>
    <t>Динамо-29</t>
  </si>
  <si>
    <t>Минаев Юрий</t>
  </si>
  <si>
    <t>Балашиха</t>
  </si>
  <si>
    <t>IRC</t>
  </si>
  <si>
    <t>Александров Григорий</t>
  </si>
  <si>
    <t>Norge Langrenn</t>
  </si>
  <si>
    <t>Бугера  Руслан</t>
  </si>
  <si>
    <t>Щелково</t>
  </si>
  <si>
    <t>Кашенцев Андрей</t>
  </si>
  <si>
    <t>Митин Александр</t>
  </si>
  <si>
    <t>Гожий Евгений</t>
  </si>
  <si>
    <t>Носенко Валерий</t>
  </si>
  <si>
    <t>Смирнов Андрей</t>
  </si>
  <si>
    <t>Энергия</t>
  </si>
  <si>
    <t>Прокофьев Игорь</t>
  </si>
  <si>
    <t>Беляков Владислав</t>
  </si>
  <si>
    <t>Мякишев Виталий</t>
  </si>
  <si>
    <t>Кривенков Сергей</t>
  </si>
  <si>
    <t>SMC</t>
  </si>
  <si>
    <t>Аверьянов Сергей</t>
  </si>
  <si>
    <t>Фадеев  Алексей</t>
  </si>
  <si>
    <t>Иванов Сергей</t>
  </si>
  <si>
    <t>Париенко Олег</t>
  </si>
  <si>
    <t>с. Красная Пахра</t>
  </si>
  <si>
    <t>Сидоров Владимир</t>
  </si>
  <si>
    <t>Евсин Олег</t>
  </si>
  <si>
    <t>Бахарев Александр</t>
  </si>
  <si>
    <t>Прокофьев Вадим</t>
  </si>
  <si>
    <t>ткс ново-переделкино</t>
  </si>
  <si>
    <t>Цаплин Владимир</t>
  </si>
  <si>
    <t>Игнатов Сергей</t>
  </si>
  <si>
    <t>Домкин  Александр</t>
  </si>
  <si>
    <t>Гришин Владимир</t>
  </si>
  <si>
    <t>Трясцин Алексей</t>
  </si>
  <si>
    <t>д. Гадюкино</t>
  </si>
  <si>
    <t>Кочубеев Валерий</t>
  </si>
  <si>
    <t>Борисов Олег</t>
  </si>
  <si>
    <t>Элекстросталь</t>
  </si>
  <si>
    <t>ГЛЦ</t>
  </si>
  <si>
    <t>Глебанов Сергей</t>
  </si>
  <si>
    <t>Плавский Игорь</t>
  </si>
  <si>
    <t>Простин Георгий</t>
  </si>
  <si>
    <t>Котов Игорь</t>
  </si>
  <si>
    <t>Востриков Иван</t>
  </si>
  <si>
    <t>Пестов Михаил</t>
  </si>
  <si>
    <t>Толчинский Сергей</t>
  </si>
  <si>
    <t>Ларин Владимир</t>
  </si>
  <si>
    <t>Ульяновск</t>
  </si>
  <si>
    <t>КЛЛС Сеньор</t>
  </si>
  <si>
    <t>Баскаков Владимир</t>
  </si>
  <si>
    <t xml:space="preserve">Баранов Анатолий </t>
  </si>
  <si>
    <t>Ахраров Александр</t>
  </si>
  <si>
    <t>Волков Сергей</t>
  </si>
  <si>
    <t>Вашенцев Юрий</t>
  </si>
  <si>
    <t>Китаичев Николай</t>
  </si>
  <si>
    <t>Тюрин Валерий</t>
  </si>
  <si>
    <t>Аэрофлот</t>
  </si>
  <si>
    <t>Мазин Григорий</t>
  </si>
  <si>
    <t>Бузаков Павел</t>
  </si>
  <si>
    <t>Ю-РЫ</t>
  </si>
  <si>
    <t>М0</t>
  </si>
  <si>
    <t>М1</t>
  </si>
  <si>
    <t>М2</t>
  </si>
  <si>
    <t>М3</t>
  </si>
  <si>
    <t>М4</t>
  </si>
  <si>
    <t>М5</t>
  </si>
  <si>
    <t>М6</t>
  </si>
  <si>
    <t>М7</t>
  </si>
  <si>
    <t>М9</t>
  </si>
  <si>
    <t>Итоговый протокол абсолютного первенства 10 км классическим стилем + 10 км свободным стилем</t>
  </si>
  <si>
    <t>10 км 
классический ход</t>
  </si>
  <si>
    <t>10 км
свободный ход</t>
  </si>
  <si>
    <t>м</t>
  </si>
  <si>
    <t>Апрелевка</t>
  </si>
  <si>
    <t>Раменское</t>
  </si>
  <si>
    <t>Настоящий дуатлон
Битцевская гонка преследования без перерыва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</si>
</sst>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[$-F400]h:mm:ss\ AM/PM"/>
    <numFmt numFmtId="166" formatCode="mm:ss.0;@"/>
  </numFmts>
  <fonts count="1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1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20" fontId="1" fillId="0" borderId="1" xfId="0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21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NumberFormat="1" applyBorder="1" applyAlignment="1">
      <alignment/>
    </xf>
    <xf numFmtId="21" fontId="1" fillId="0" borderId="2" xfId="0" applyNumberFormat="1" applyFont="1" applyFill="1" applyBorder="1" applyAlignment="1">
      <alignment/>
    </xf>
    <xf numFmtId="21" fontId="1" fillId="0" borderId="3" xfId="0" applyNumberFormat="1" applyFont="1" applyFill="1" applyBorder="1" applyAlignment="1">
      <alignment/>
    </xf>
    <xf numFmtId="21" fontId="1" fillId="0" borderId="4" xfId="0" applyNumberFormat="1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NumberFormat="1" applyFont="1" applyFill="1" applyBorder="1" applyAlignment="1">
      <alignment/>
    </xf>
    <xf numFmtId="0" fontId="1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21" fontId="1" fillId="0" borderId="4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workbookViewId="0" topLeftCell="A1">
      <selection activeCell="E20" sqref="E20"/>
    </sheetView>
  </sheetViews>
  <sheetFormatPr defaultColWidth="9.00390625" defaultRowHeight="12.75"/>
  <cols>
    <col min="1" max="2" width="3.375" style="0" customWidth="1"/>
    <col min="3" max="3" width="19.375" style="0" customWidth="1"/>
    <col min="4" max="4" width="4.75390625" style="0" customWidth="1"/>
    <col min="5" max="5" width="15.625" style="0" customWidth="1"/>
    <col min="6" max="6" width="17.625" style="0" customWidth="1"/>
    <col min="7" max="7" width="5.375" style="0" customWidth="1"/>
    <col min="8" max="8" width="7.875" style="0" hidden="1" customWidth="1"/>
    <col min="9" max="9" width="6.375" style="0" hidden="1" customWidth="1"/>
    <col min="10" max="10" width="8.125" style="0" customWidth="1"/>
    <col min="11" max="11" width="3.625" style="0" customWidth="1"/>
    <col min="12" max="12" width="7.875" style="0" customWidth="1"/>
    <col min="13" max="13" width="3.375" style="0" customWidth="1"/>
    <col min="14" max="14" width="7.25390625" style="0" customWidth="1"/>
    <col min="15" max="15" width="3.25390625" style="0" customWidth="1"/>
    <col min="16" max="16" width="7.125" style="0" customWidth="1"/>
    <col min="17" max="17" width="7.125" style="0" hidden="1" customWidth="1"/>
    <col min="18" max="18" width="0" style="0" hidden="1" customWidth="1"/>
    <col min="19" max="19" width="3.625" style="0" customWidth="1"/>
    <col min="20" max="20" width="2.875" style="0" customWidth="1"/>
    <col min="21" max="21" width="2.375" style="0" customWidth="1"/>
    <col min="22" max="25" width="3.125" style="0" customWidth="1"/>
    <col min="26" max="26" width="2.375" style="0" customWidth="1"/>
    <col min="27" max="28" width="2.75390625" style="0" customWidth="1"/>
  </cols>
  <sheetData>
    <row r="1" spans="1:28" ht="43.5" customHeight="1">
      <c r="A1" s="31" t="s">
        <v>321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15" customFormat="1" ht="21" customHeight="1">
      <c r="A2" s="32" t="s">
        <v>161</v>
      </c>
      <c r="B2" s="32"/>
      <c r="C2" s="32"/>
      <c r="D2" s="32"/>
      <c r="E2" s="32"/>
      <c r="F2" s="32"/>
      <c r="G2" s="14"/>
      <c r="H2" s="14"/>
      <c r="I2" s="14"/>
      <c r="J2" s="14"/>
      <c r="K2" s="14"/>
      <c r="L2" s="14"/>
      <c r="M2" s="14"/>
      <c r="N2" s="33" t="s">
        <v>162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15" customFormat="1" ht="21" customHeight="1">
      <c r="A3" s="34" t="s">
        <v>315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9:28" ht="12.75">
      <c r="S4" s="30" t="s">
        <v>17</v>
      </c>
      <c r="T4" s="30"/>
      <c r="U4" s="30"/>
      <c r="V4" s="30"/>
      <c r="W4" s="30"/>
      <c r="X4" s="30"/>
      <c r="Y4" s="30"/>
      <c r="Z4" s="30"/>
      <c r="AA4" s="30"/>
      <c r="AB4" s="30"/>
    </row>
    <row r="5" spans="1:28" s="4" customFormat="1" ht="33">
      <c r="A5" s="5" t="s">
        <v>153</v>
      </c>
      <c r="B5" s="5" t="s">
        <v>154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155</v>
      </c>
      <c r="H5" s="5" t="s">
        <v>143</v>
      </c>
      <c r="I5" s="5" t="s">
        <v>144</v>
      </c>
      <c r="J5" s="6" t="s">
        <v>316</v>
      </c>
      <c r="K5" s="6" t="s">
        <v>318</v>
      </c>
      <c r="L5" s="6" t="s">
        <v>158</v>
      </c>
      <c r="M5" s="6" t="s">
        <v>318</v>
      </c>
      <c r="N5" s="6" t="s">
        <v>317</v>
      </c>
      <c r="O5" s="6" t="s">
        <v>318</v>
      </c>
      <c r="P5" s="7" t="s">
        <v>160</v>
      </c>
      <c r="Q5" s="8"/>
      <c r="R5" s="8"/>
      <c r="S5" s="9" t="s">
        <v>305</v>
      </c>
      <c r="T5" s="9" t="s">
        <v>306</v>
      </c>
      <c r="U5" s="9" t="s">
        <v>307</v>
      </c>
      <c r="V5" s="9" t="s">
        <v>308</v>
      </c>
      <c r="W5" s="9" t="s">
        <v>309</v>
      </c>
      <c r="X5" s="9" t="s">
        <v>310</v>
      </c>
      <c r="Y5" s="9" t="s">
        <v>311</v>
      </c>
      <c r="Z5" s="9" t="s">
        <v>312</v>
      </c>
      <c r="AA5" s="9" t="s">
        <v>313</v>
      </c>
      <c r="AB5" s="9" t="s">
        <v>314</v>
      </c>
    </row>
    <row r="6" spans="1:28" ht="12.75">
      <c r="A6" s="1">
        <v>1</v>
      </c>
      <c r="B6" s="1">
        <v>99</v>
      </c>
      <c r="C6" s="1" t="s">
        <v>168</v>
      </c>
      <c r="D6" s="1">
        <v>1986</v>
      </c>
      <c r="E6" s="1" t="s">
        <v>6</v>
      </c>
      <c r="F6" s="1" t="s">
        <v>169</v>
      </c>
      <c r="G6" s="1" t="s">
        <v>39</v>
      </c>
      <c r="H6" s="17">
        <v>0.01916666666666667</v>
      </c>
      <c r="I6" s="18">
        <v>0.01947916666666667</v>
      </c>
      <c r="J6" s="17">
        <f aca="true" t="shared" si="0" ref="J6:J37">H6</f>
        <v>0.01916666666666667</v>
      </c>
      <c r="K6" s="26">
        <v>1</v>
      </c>
      <c r="L6" s="17">
        <f aca="true" t="shared" si="1" ref="L6:L37">I6-H6</f>
        <v>0.0003125000000000003</v>
      </c>
      <c r="M6" s="26">
        <v>5</v>
      </c>
      <c r="N6" s="17">
        <f aca="true" t="shared" si="2" ref="N6:N37">P6-L6-H6</f>
        <v>0.017808004926752097</v>
      </c>
      <c r="O6" s="26">
        <v>1</v>
      </c>
      <c r="P6" s="11">
        <v>0.037287171593418766</v>
      </c>
      <c r="Q6" s="20">
        <v>0</v>
      </c>
      <c r="R6" s="1"/>
      <c r="S6" s="19"/>
      <c r="T6" s="19">
        <v>1</v>
      </c>
      <c r="U6" s="19"/>
      <c r="V6" s="19"/>
      <c r="W6" s="19"/>
      <c r="X6" s="19"/>
      <c r="Y6" s="19"/>
      <c r="Z6" s="19"/>
      <c r="AA6" s="19"/>
      <c r="AB6" s="19"/>
    </row>
    <row r="7" spans="1:28" ht="12.75">
      <c r="A7" s="1">
        <v>2</v>
      </c>
      <c r="B7" s="1">
        <v>78</v>
      </c>
      <c r="C7" s="1" t="s">
        <v>170</v>
      </c>
      <c r="D7" s="1">
        <v>1989</v>
      </c>
      <c r="E7" s="1" t="s">
        <v>171</v>
      </c>
      <c r="F7" s="1" t="s">
        <v>172</v>
      </c>
      <c r="G7" s="1" t="s">
        <v>48</v>
      </c>
      <c r="H7" s="17">
        <v>0.01920138888888889</v>
      </c>
      <c r="I7" s="18">
        <v>0.019490740740740743</v>
      </c>
      <c r="J7" s="17">
        <f t="shared" si="0"/>
        <v>0.01920138888888889</v>
      </c>
      <c r="K7" s="26">
        <v>4</v>
      </c>
      <c r="L7" s="17">
        <f t="shared" si="1"/>
        <v>0.00028935185185185314</v>
      </c>
      <c r="M7" s="26">
        <v>1</v>
      </c>
      <c r="N7" s="17">
        <f t="shared" si="2"/>
        <v>0.017883096006181442</v>
      </c>
      <c r="O7" s="26">
        <v>2</v>
      </c>
      <c r="P7" s="11">
        <v>0.037373836746922184</v>
      </c>
      <c r="Q7" s="20">
        <v>0</v>
      </c>
      <c r="R7" s="1"/>
      <c r="S7" s="19"/>
      <c r="T7" s="19">
        <v>2</v>
      </c>
      <c r="U7" s="19"/>
      <c r="V7" s="19"/>
      <c r="W7" s="19"/>
      <c r="X7" s="19"/>
      <c r="Y7" s="19"/>
      <c r="Z7" s="19"/>
      <c r="AA7" s="19"/>
      <c r="AB7" s="19"/>
    </row>
    <row r="8" spans="1:28" ht="12.75">
      <c r="A8" s="1">
        <v>3</v>
      </c>
      <c r="B8" s="1">
        <v>66</v>
      </c>
      <c r="C8" s="1" t="s">
        <v>173</v>
      </c>
      <c r="D8" s="1">
        <v>1986</v>
      </c>
      <c r="E8" s="1" t="s">
        <v>174</v>
      </c>
      <c r="F8" s="1" t="s">
        <v>175</v>
      </c>
      <c r="G8" s="1" t="s">
        <v>39</v>
      </c>
      <c r="H8" s="17">
        <v>0.019189814814814816</v>
      </c>
      <c r="I8" s="18">
        <v>0.019490740740740743</v>
      </c>
      <c r="J8" s="17">
        <f t="shared" si="0"/>
        <v>0.019189814814814816</v>
      </c>
      <c r="K8" s="26">
        <v>3</v>
      </c>
      <c r="L8" s="17">
        <f t="shared" si="1"/>
        <v>0.0003009259259259267</v>
      </c>
      <c r="M8" s="26">
        <v>3</v>
      </c>
      <c r="N8" s="17">
        <f t="shared" si="2"/>
        <v>0.017895851400163375</v>
      </c>
      <c r="O8" s="26">
        <v>4</v>
      </c>
      <c r="P8" s="11">
        <v>0.03738659214090412</v>
      </c>
      <c r="Q8" s="20">
        <v>0</v>
      </c>
      <c r="R8" s="1"/>
      <c r="S8" s="19"/>
      <c r="T8" s="19">
        <v>3</v>
      </c>
      <c r="U8" s="19"/>
      <c r="V8" s="19"/>
      <c r="W8" s="19"/>
      <c r="X8" s="19"/>
      <c r="Y8" s="19"/>
      <c r="Z8" s="19"/>
      <c r="AA8" s="19"/>
      <c r="AB8" s="19"/>
    </row>
    <row r="9" spans="1:28" ht="12.75">
      <c r="A9" s="1">
        <v>4</v>
      </c>
      <c r="B9" s="1">
        <v>87</v>
      </c>
      <c r="C9" s="1" t="s">
        <v>1</v>
      </c>
      <c r="D9" s="1">
        <v>1979</v>
      </c>
      <c r="E9" s="1" t="s">
        <v>218</v>
      </c>
      <c r="F9" s="1" t="b">
        <v>1</v>
      </c>
      <c r="G9" s="1" t="s">
        <v>66</v>
      </c>
      <c r="H9" s="17">
        <v>0.019212962962962963</v>
      </c>
      <c r="I9" s="18">
        <v>0.019502314814814816</v>
      </c>
      <c r="J9" s="17">
        <f t="shared" si="0"/>
        <v>0.019212962962962963</v>
      </c>
      <c r="K9" s="26">
        <v>5</v>
      </c>
      <c r="L9" s="17">
        <f t="shared" si="1"/>
        <v>0.00028935185185185314</v>
      </c>
      <c r="M9" s="26">
        <v>1</v>
      </c>
      <c r="N9" s="17">
        <f t="shared" si="2"/>
        <v>0.01788755558155195</v>
      </c>
      <c r="O9" s="26">
        <v>3</v>
      </c>
      <c r="P9" s="11">
        <v>0.037389870396366764</v>
      </c>
      <c r="Q9" s="12">
        <v>1</v>
      </c>
      <c r="R9" s="1"/>
      <c r="S9" s="19"/>
      <c r="T9" s="19"/>
      <c r="U9" s="19">
        <v>1</v>
      </c>
      <c r="V9" s="19"/>
      <c r="W9" s="19"/>
      <c r="X9" s="19"/>
      <c r="Y9" s="19"/>
      <c r="Z9" s="19"/>
      <c r="AA9" s="19"/>
      <c r="AB9" s="19"/>
    </row>
    <row r="10" spans="1:28" ht="12.75">
      <c r="A10" s="1">
        <v>5</v>
      </c>
      <c r="B10" s="1">
        <v>1</v>
      </c>
      <c r="C10" s="1" t="s">
        <v>176</v>
      </c>
      <c r="D10" s="1">
        <v>1983</v>
      </c>
      <c r="E10" s="1" t="s">
        <v>41</v>
      </c>
      <c r="F10" s="1" t="s">
        <v>42</v>
      </c>
      <c r="G10" s="1" t="s">
        <v>39</v>
      </c>
      <c r="H10" s="17">
        <v>0.019224537037037037</v>
      </c>
      <c r="I10" s="18">
        <v>0.019560185185185184</v>
      </c>
      <c r="J10" s="17">
        <f t="shared" si="0"/>
        <v>0.019224537037037037</v>
      </c>
      <c r="K10" s="26">
        <v>6</v>
      </c>
      <c r="L10" s="17">
        <f t="shared" si="1"/>
        <v>0.0003356481481481474</v>
      </c>
      <c r="M10" s="26">
        <v>7</v>
      </c>
      <c r="N10" s="17">
        <f t="shared" si="2"/>
        <v>0.018109827041625916</v>
      </c>
      <c r="O10" s="26">
        <v>5</v>
      </c>
      <c r="P10" s="11">
        <v>0.0376700122268111</v>
      </c>
      <c r="Q10" s="20">
        <v>0</v>
      </c>
      <c r="R10" s="1"/>
      <c r="S10" s="19"/>
      <c r="T10" s="19">
        <v>4</v>
      </c>
      <c r="U10" s="19"/>
      <c r="V10" s="19"/>
      <c r="W10" s="19"/>
      <c r="X10" s="19"/>
      <c r="Y10" s="19"/>
      <c r="Z10" s="19"/>
      <c r="AA10" s="19"/>
      <c r="AB10" s="19"/>
    </row>
    <row r="11" spans="1:28" ht="12.75">
      <c r="A11" s="1">
        <v>6</v>
      </c>
      <c r="B11" s="1">
        <v>8</v>
      </c>
      <c r="C11" s="1" t="s">
        <v>110</v>
      </c>
      <c r="D11" s="1">
        <v>1990</v>
      </c>
      <c r="E11" s="1" t="s">
        <v>50</v>
      </c>
      <c r="F11" s="1" t="s">
        <v>93</v>
      </c>
      <c r="G11" s="1" t="s">
        <v>39</v>
      </c>
      <c r="H11" s="17">
        <v>0.019178240740740742</v>
      </c>
      <c r="I11" s="18">
        <v>0.019618055555555555</v>
      </c>
      <c r="J11" s="17">
        <f t="shared" si="0"/>
        <v>0.019178240740740742</v>
      </c>
      <c r="K11" s="26">
        <v>2</v>
      </c>
      <c r="L11" s="17">
        <f t="shared" si="1"/>
        <v>0.000439814814814813</v>
      </c>
      <c r="M11" s="26">
        <v>38</v>
      </c>
      <c r="N11" s="17">
        <f t="shared" si="2"/>
        <v>0.01844141342021795</v>
      </c>
      <c r="O11" s="26">
        <v>9</v>
      </c>
      <c r="P11" s="11">
        <v>0.0380594689757735</v>
      </c>
      <c r="Q11" s="1" t="s">
        <v>305</v>
      </c>
      <c r="R11" s="12"/>
      <c r="S11" s="19">
        <v>1</v>
      </c>
      <c r="T11" s="19"/>
      <c r="U11" s="19"/>
      <c r="V11" s="19"/>
      <c r="W11" s="19"/>
      <c r="X11" s="19"/>
      <c r="Y11" s="19"/>
      <c r="Z11" s="19"/>
      <c r="AA11" s="19"/>
      <c r="AB11" s="19"/>
    </row>
    <row r="12" spans="1:28" ht="12.75">
      <c r="A12" s="1">
        <v>7</v>
      </c>
      <c r="B12" s="1">
        <v>94</v>
      </c>
      <c r="C12" s="1" t="s">
        <v>177</v>
      </c>
      <c r="D12" s="1">
        <v>1980</v>
      </c>
      <c r="E12" s="1" t="s">
        <v>139</v>
      </c>
      <c r="F12" s="1"/>
      <c r="G12" s="1" t="s">
        <v>48</v>
      </c>
      <c r="H12" s="17">
        <v>0.019351851851851853</v>
      </c>
      <c r="I12" s="18">
        <v>0.019710648148148147</v>
      </c>
      <c r="J12" s="17">
        <f t="shared" si="0"/>
        <v>0.019351851851851853</v>
      </c>
      <c r="K12" s="26">
        <v>7</v>
      </c>
      <c r="L12" s="17">
        <f t="shared" si="1"/>
        <v>0.00035879629629629456</v>
      </c>
      <c r="M12" s="26">
        <v>13</v>
      </c>
      <c r="N12" s="17">
        <f t="shared" si="2"/>
        <v>0.018439062259815297</v>
      </c>
      <c r="O12" s="26">
        <v>8</v>
      </c>
      <c r="P12" s="11">
        <v>0.038149710407963444</v>
      </c>
      <c r="Q12" s="20">
        <v>0</v>
      </c>
      <c r="R12" s="1"/>
      <c r="S12" s="19"/>
      <c r="T12" s="19">
        <v>5</v>
      </c>
      <c r="U12" s="19"/>
      <c r="V12" s="19"/>
      <c r="W12" s="19"/>
      <c r="X12" s="19"/>
      <c r="Y12" s="19"/>
      <c r="Z12" s="19"/>
      <c r="AA12" s="19"/>
      <c r="AB12" s="19"/>
    </row>
    <row r="13" spans="1:28" ht="12.75">
      <c r="A13" s="1">
        <v>8</v>
      </c>
      <c r="B13" s="1">
        <v>47</v>
      </c>
      <c r="C13" s="1" t="s">
        <v>178</v>
      </c>
      <c r="D13" s="1">
        <v>1982</v>
      </c>
      <c r="E13" s="1" t="s">
        <v>179</v>
      </c>
      <c r="F13" s="1" t="s">
        <v>71</v>
      </c>
      <c r="G13" s="1" t="s">
        <v>39</v>
      </c>
      <c r="H13" s="17">
        <v>0.019363425925925926</v>
      </c>
      <c r="I13" s="18">
        <v>0.019756944444444445</v>
      </c>
      <c r="J13" s="17">
        <f t="shared" si="0"/>
        <v>0.019363425925925926</v>
      </c>
      <c r="K13" s="26">
        <v>8</v>
      </c>
      <c r="L13" s="17">
        <f t="shared" si="1"/>
        <v>0.00039351851851851874</v>
      </c>
      <c r="M13" s="26">
        <v>19</v>
      </c>
      <c r="N13" s="17">
        <f t="shared" si="2"/>
        <v>0.018644893610918905</v>
      </c>
      <c r="O13" s="26">
        <v>11</v>
      </c>
      <c r="P13" s="11">
        <v>0.038401838055363346</v>
      </c>
      <c r="Q13" s="20">
        <v>0</v>
      </c>
      <c r="R13" s="1"/>
      <c r="S13" s="19"/>
      <c r="T13" s="19">
        <v>6</v>
      </c>
      <c r="U13" s="19"/>
      <c r="V13" s="19"/>
      <c r="W13" s="19"/>
      <c r="X13" s="19"/>
      <c r="Y13" s="19"/>
      <c r="Z13" s="19"/>
      <c r="AA13" s="19"/>
      <c r="AB13" s="19"/>
    </row>
    <row r="14" spans="1:28" ht="12.75">
      <c r="A14" s="1">
        <v>9</v>
      </c>
      <c r="B14" s="1">
        <v>11</v>
      </c>
      <c r="C14" s="1" t="s">
        <v>101</v>
      </c>
      <c r="D14" s="1">
        <v>1991</v>
      </c>
      <c r="E14" s="1" t="s">
        <v>50</v>
      </c>
      <c r="F14" s="1" t="s">
        <v>93</v>
      </c>
      <c r="G14" s="1" t="s">
        <v>39</v>
      </c>
      <c r="H14" s="17">
        <v>0.019537037037037037</v>
      </c>
      <c r="I14" s="18">
        <v>0.019849537037037037</v>
      </c>
      <c r="J14" s="17">
        <f t="shared" si="0"/>
        <v>0.019537037037037037</v>
      </c>
      <c r="K14" s="26">
        <v>9</v>
      </c>
      <c r="L14" s="17">
        <f t="shared" si="1"/>
        <v>0.0003125000000000003</v>
      </c>
      <c r="M14" s="26">
        <v>5</v>
      </c>
      <c r="N14" s="17">
        <f t="shared" si="2"/>
        <v>0.01870631942042592</v>
      </c>
      <c r="O14" s="26">
        <v>12</v>
      </c>
      <c r="P14" s="11">
        <v>0.038555856457462956</v>
      </c>
      <c r="Q14" s="1" t="s">
        <v>305</v>
      </c>
      <c r="R14" s="12"/>
      <c r="S14" s="19">
        <v>2</v>
      </c>
      <c r="T14" s="19"/>
      <c r="U14" s="19"/>
      <c r="V14" s="19"/>
      <c r="W14" s="19"/>
      <c r="X14" s="19"/>
      <c r="Y14" s="19"/>
      <c r="Z14" s="19"/>
      <c r="AA14" s="19"/>
      <c r="AB14" s="19"/>
    </row>
    <row r="15" spans="1:28" ht="12.75">
      <c r="A15" s="1">
        <v>10</v>
      </c>
      <c r="B15" s="1">
        <v>75</v>
      </c>
      <c r="C15" s="1" t="s">
        <v>232</v>
      </c>
      <c r="D15" s="1">
        <v>1970</v>
      </c>
      <c r="E15" s="1" t="s">
        <v>6</v>
      </c>
      <c r="F15" s="1" t="s">
        <v>71</v>
      </c>
      <c r="G15" s="1" t="s">
        <v>39</v>
      </c>
      <c r="H15" s="17">
        <v>0.01962962962962963</v>
      </c>
      <c r="I15" s="18">
        <v>0.02003472222222222</v>
      </c>
      <c r="J15" s="17">
        <f t="shared" si="0"/>
        <v>0.01962962962962963</v>
      </c>
      <c r="K15" s="26">
        <v>11</v>
      </c>
      <c r="L15" s="17">
        <f t="shared" si="1"/>
        <v>0.0004050925925925923</v>
      </c>
      <c r="M15" s="26">
        <v>25</v>
      </c>
      <c r="N15" s="17">
        <f t="shared" si="2"/>
        <v>0.018536452628948007</v>
      </c>
      <c r="O15" s="26">
        <v>10</v>
      </c>
      <c r="P15" s="11">
        <v>0.03857117485117023</v>
      </c>
      <c r="Q15" s="12">
        <v>2</v>
      </c>
      <c r="R15" s="1"/>
      <c r="S15" s="19"/>
      <c r="T15" s="19"/>
      <c r="U15" s="19"/>
      <c r="V15" s="19">
        <v>1</v>
      </c>
      <c r="W15" s="19"/>
      <c r="X15" s="19"/>
      <c r="Y15" s="19"/>
      <c r="Z15" s="19"/>
      <c r="AA15" s="19"/>
      <c r="AB15" s="19"/>
    </row>
    <row r="16" spans="1:28" ht="12.75">
      <c r="A16" s="1">
        <v>11</v>
      </c>
      <c r="B16" s="1">
        <v>73</v>
      </c>
      <c r="C16" s="1" t="s">
        <v>9</v>
      </c>
      <c r="D16" s="1">
        <v>1977</v>
      </c>
      <c r="E16" s="1" t="s">
        <v>67</v>
      </c>
      <c r="F16" s="1"/>
      <c r="G16" s="1" t="s">
        <v>39</v>
      </c>
      <c r="H16" s="17">
        <v>0.019976851851851853</v>
      </c>
      <c r="I16" s="18">
        <v>0.020416666666666666</v>
      </c>
      <c r="J16" s="17">
        <f t="shared" si="0"/>
        <v>0.019976851851851853</v>
      </c>
      <c r="K16" s="26">
        <v>16</v>
      </c>
      <c r="L16" s="17">
        <f t="shared" si="1"/>
        <v>0.000439814814814813</v>
      </c>
      <c r="M16" s="26">
        <v>38</v>
      </c>
      <c r="N16" s="17">
        <f t="shared" si="2"/>
        <v>0.018165892671655668</v>
      </c>
      <c r="O16" s="26">
        <v>6</v>
      </c>
      <c r="P16" s="11">
        <v>0.03858255933832233</v>
      </c>
      <c r="Q16" s="12">
        <v>1</v>
      </c>
      <c r="R16" s="1"/>
      <c r="S16" s="19"/>
      <c r="T16" s="19"/>
      <c r="U16" s="19">
        <v>2</v>
      </c>
      <c r="V16" s="19"/>
      <c r="W16" s="19"/>
      <c r="X16" s="19"/>
      <c r="Y16" s="19"/>
      <c r="Z16" s="19"/>
      <c r="AA16" s="19"/>
      <c r="AB16" s="19"/>
    </row>
    <row r="17" spans="1:28" ht="12.75">
      <c r="A17" s="1">
        <v>12</v>
      </c>
      <c r="B17" s="1">
        <v>65</v>
      </c>
      <c r="C17" s="1" t="s">
        <v>180</v>
      </c>
      <c r="D17" s="1">
        <v>1984</v>
      </c>
      <c r="E17" s="1" t="s">
        <v>111</v>
      </c>
      <c r="F17" s="1" t="s">
        <v>103</v>
      </c>
      <c r="G17" s="1" t="s">
        <v>48</v>
      </c>
      <c r="H17" s="17">
        <v>0.01965277777777778</v>
      </c>
      <c r="I17" s="18">
        <v>0.020092592592592592</v>
      </c>
      <c r="J17" s="17">
        <f t="shared" si="0"/>
        <v>0.01965277777777778</v>
      </c>
      <c r="K17" s="26">
        <v>13</v>
      </c>
      <c r="L17" s="17">
        <f t="shared" si="1"/>
        <v>0.000439814814814813</v>
      </c>
      <c r="M17" s="26">
        <v>38</v>
      </c>
      <c r="N17" s="17">
        <f t="shared" si="2"/>
        <v>0.0187809566215232</v>
      </c>
      <c r="O17" s="26">
        <v>13</v>
      </c>
      <c r="P17" s="11">
        <v>0.03887354921411579</v>
      </c>
      <c r="Q17" s="20">
        <v>0</v>
      </c>
      <c r="R17" s="1"/>
      <c r="S17" s="19"/>
      <c r="T17" s="19">
        <v>7</v>
      </c>
      <c r="U17" s="19"/>
      <c r="V17" s="19"/>
      <c r="W17" s="19"/>
      <c r="X17" s="19"/>
      <c r="Y17" s="19"/>
      <c r="Z17" s="19"/>
      <c r="AA17" s="19"/>
      <c r="AB17" s="19"/>
    </row>
    <row r="18" spans="1:28" ht="12.75">
      <c r="A18" s="1">
        <v>13</v>
      </c>
      <c r="B18" s="1">
        <v>4</v>
      </c>
      <c r="C18" s="1" t="s">
        <v>181</v>
      </c>
      <c r="D18" s="1">
        <v>1985</v>
      </c>
      <c r="E18" s="1" t="s">
        <v>44</v>
      </c>
      <c r="F18" s="1" t="s">
        <v>45</v>
      </c>
      <c r="G18" s="1" t="s">
        <v>39</v>
      </c>
      <c r="H18" s="17">
        <v>0.019618055555555555</v>
      </c>
      <c r="I18" s="18">
        <v>0.020023148148148148</v>
      </c>
      <c r="J18" s="17">
        <f t="shared" si="0"/>
        <v>0.019618055555555555</v>
      </c>
      <c r="K18" s="26">
        <v>10</v>
      </c>
      <c r="L18" s="17">
        <f t="shared" si="1"/>
        <v>0.0004050925925925923</v>
      </c>
      <c r="M18" s="26">
        <v>25</v>
      </c>
      <c r="N18" s="17">
        <f t="shared" si="2"/>
        <v>0.019060805462024766</v>
      </c>
      <c r="O18" s="26">
        <v>16</v>
      </c>
      <c r="P18" s="11">
        <v>0.03908395361017292</v>
      </c>
      <c r="Q18" s="20">
        <v>0</v>
      </c>
      <c r="R18" s="1"/>
      <c r="S18" s="19"/>
      <c r="T18" s="19">
        <v>8</v>
      </c>
      <c r="U18" s="19"/>
      <c r="V18" s="19"/>
      <c r="W18" s="19"/>
      <c r="X18" s="19"/>
      <c r="Y18" s="19"/>
      <c r="Z18" s="19"/>
      <c r="AA18" s="19"/>
      <c r="AB18" s="19"/>
    </row>
    <row r="19" spans="1:28" ht="12.75">
      <c r="A19" s="1">
        <v>14</v>
      </c>
      <c r="B19" s="1">
        <v>102</v>
      </c>
      <c r="C19" s="1" t="s">
        <v>182</v>
      </c>
      <c r="D19" s="1">
        <v>1989</v>
      </c>
      <c r="E19" s="1" t="s">
        <v>6</v>
      </c>
      <c r="F19" s="1" t="s">
        <v>118</v>
      </c>
      <c r="G19" s="1" t="s">
        <v>53</v>
      </c>
      <c r="H19" s="17">
        <v>0.019849537037037037</v>
      </c>
      <c r="I19" s="18">
        <v>0.020208333333333335</v>
      </c>
      <c r="J19" s="17">
        <f t="shared" si="0"/>
        <v>0.019849537037037037</v>
      </c>
      <c r="K19" s="26">
        <v>15</v>
      </c>
      <c r="L19" s="17">
        <f t="shared" si="1"/>
        <v>0.00035879629629629803</v>
      </c>
      <c r="M19" s="26">
        <v>13</v>
      </c>
      <c r="N19" s="17">
        <f t="shared" si="2"/>
        <v>0.019032797725112283</v>
      </c>
      <c r="O19" s="26">
        <v>15</v>
      </c>
      <c r="P19" s="11">
        <v>0.03924113105844562</v>
      </c>
      <c r="Q19" s="20">
        <v>0</v>
      </c>
      <c r="R19" s="1"/>
      <c r="S19" s="19"/>
      <c r="T19" s="19">
        <v>9</v>
      </c>
      <c r="U19" s="19"/>
      <c r="V19" s="19"/>
      <c r="W19" s="19"/>
      <c r="X19" s="19"/>
      <c r="Y19" s="19"/>
      <c r="Z19" s="19"/>
      <c r="AA19" s="19"/>
      <c r="AB19" s="19"/>
    </row>
    <row r="20" spans="1:28" ht="12.75">
      <c r="A20" s="1">
        <v>15</v>
      </c>
      <c r="B20" s="1">
        <v>42</v>
      </c>
      <c r="C20" s="1" t="s">
        <v>183</v>
      </c>
      <c r="D20" s="1">
        <v>1982</v>
      </c>
      <c r="E20" s="1" t="s">
        <v>126</v>
      </c>
      <c r="F20" s="1"/>
      <c r="G20" s="1"/>
      <c r="H20" s="17">
        <v>0.019988425925925927</v>
      </c>
      <c r="I20" s="18">
        <v>0.020428240740740743</v>
      </c>
      <c r="J20" s="17">
        <f t="shared" si="0"/>
        <v>0.019988425925925927</v>
      </c>
      <c r="K20" s="26">
        <v>17</v>
      </c>
      <c r="L20" s="17">
        <f t="shared" si="1"/>
        <v>0.0004398148148148165</v>
      </c>
      <c r="M20" s="26">
        <v>38</v>
      </c>
      <c r="N20" s="17">
        <f t="shared" si="2"/>
        <v>0.01893388774659892</v>
      </c>
      <c r="O20" s="26">
        <v>14</v>
      </c>
      <c r="P20" s="11">
        <v>0.039362128487339665</v>
      </c>
      <c r="Q20" s="20">
        <v>0</v>
      </c>
      <c r="R20" s="1"/>
      <c r="S20" s="19"/>
      <c r="T20" s="19">
        <v>10</v>
      </c>
      <c r="U20" s="19"/>
      <c r="V20" s="19"/>
      <c r="W20" s="19"/>
      <c r="X20" s="19"/>
      <c r="Y20" s="19"/>
      <c r="Z20" s="19"/>
      <c r="AA20" s="19"/>
      <c r="AB20" s="19"/>
    </row>
    <row r="21" spans="1:28" ht="12.75">
      <c r="A21" s="1">
        <v>16</v>
      </c>
      <c r="B21" s="1">
        <v>98</v>
      </c>
      <c r="C21" s="1" t="s">
        <v>184</v>
      </c>
      <c r="D21" s="1">
        <v>1988</v>
      </c>
      <c r="E21" s="1" t="s">
        <v>7</v>
      </c>
      <c r="F21" s="1" t="s">
        <v>185</v>
      </c>
      <c r="G21" s="1" t="s">
        <v>53</v>
      </c>
      <c r="H21" s="17">
        <v>0.02070601851851852</v>
      </c>
      <c r="I21" s="18">
        <v>0.02108796296296296</v>
      </c>
      <c r="J21" s="17">
        <f t="shared" si="0"/>
        <v>0.02070601851851852</v>
      </c>
      <c r="K21" s="26">
        <v>26</v>
      </c>
      <c r="L21" s="17">
        <f t="shared" si="1"/>
        <v>0.0003819444444444417</v>
      </c>
      <c r="M21" s="26">
        <v>16</v>
      </c>
      <c r="N21" s="17">
        <f t="shared" si="2"/>
        <v>0.018334902657402827</v>
      </c>
      <c r="O21" s="26">
        <v>7</v>
      </c>
      <c r="P21" s="11">
        <v>0.03942286562036579</v>
      </c>
      <c r="Q21" s="20">
        <v>0</v>
      </c>
      <c r="R21" s="1"/>
      <c r="S21" s="19"/>
      <c r="T21" s="19">
        <v>11</v>
      </c>
      <c r="U21" s="19"/>
      <c r="V21" s="19"/>
      <c r="W21" s="19"/>
      <c r="X21" s="19"/>
      <c r="Y21" s="19"/>
      <c r="Z21" s="19"/>
      <c r="AA21" s="19"/>
      <c r="AB21" s="19"/>
    </row>
    <row r="22" spans="1:28" ht="12.75">
      <c r="A22" s="1">
        <v>17</v>
      </c>
      <c r="B22" s="1">
        <v>89</v>
      </c>
      <c r="C22" s="1" t="s">
        <v>254</v>
      </c>
      <c r="D22" s="1">
        <v>1969</v>
      </c>
      <c r="E22" s="1" t="s">
        <v>64</v>
      </c>
      <c r="F22" s="1" t="s">
        <v>71</v>
      </c>
      <c r="G22" s="1" t="s">
        <v>100</v>
      </c>
      <c r="H22" s="17">
        <v>0.01972222222222222</v>
      </c>
      <c r="I22" s="18">
        <v>0.02013888888888889</v>
      </c>
      <c r="J22" s="17">
        <f t="shared" si="0"/>
        <v>0.01972222222222222</v>
      </c>
      <c r="K22" s="26">
        <v>14</v>
      </c>
      <c r="L22" s="17">
        <f t="shared" si="1"/>
        <v>0.00041666666666666935</v>
      </c>
      <c r="M22" s="26">
        <v>27</v>
      </c>
      <c r="N22" s="17">
        <f t="shared" si="2"/>
        <v>0.019323733029542083</v>
      </c>
      <c r="O22" s="26">
        <v>18</v>
      </c>
      <c r="P22" s="11">
        <v>0.03946262191843097</v>
      </c>
      <c r="Q22" s="12">
        <v>3</v>
      </c>
      <c r="R22" s="12"/>
      <c r="S22" s="19"/>
      <c r="T22" s="19"/>
      <c r="U22" s="19"/>
      <c r="V22" s="19"/>
      <c r="W22" s="19">
        <v>1</v>
      </c>
      <c r="X22" s="19"/>
      <c r="Y22" s="19"/>
      <c r="Z22" s="19"/>
      <c r="AA22" s="19"/>
      <c r="AB22" s="19"/>
    </row>
    <row r="23" spans="1:28" ht="12.75">
      <c r="A23" s="1">
        <v>18</v>
      </c>
      <c r="B23" s="1">
        <v>119</v>
      </c>
      <c r="C23" s="1" t="s">
        <v>219</v>
      </c>
      <c r="D23" s="1">
        <v>1976</v>
      </c>
      <c r="E23" s="1" t="s">
        <v>212</v>
      </c>
      <c r="F23" s="1" t="s">
        <v>220</v>
      </c>
      <c r="G23" s="1"/>
      <c r="H23" s="17">
        <v>0.019641203703703706</v>
      </c>
      <c r="I23" s="18">
        <v>0.020069444444444442</v>
      </c>
      <c r="J23" s="17">
        <f t="shared" si="0"/>
        <v>0.019641203703703706</v>
      </c>
      <c r="K23" s="26">
        <v>12</v>
      </c>
      <c r="L23" s="17">
        <f t="shared" si="1"/>
        <v>0.000428240740740736</v>
      </c>
      <c r="M23" s="26">
        <v>31</v>
      </c>
      <c r="N23" s="17">
        <f t="shared" si="2"/>
        <v>0.019495161021197225</v>
      </c>
      <c r="O23" s="26">
        <v>21</v>
      </c>
      <c r="P23" s="11">
        <v>0.03956460546564167</v>
      </c>
      <c r="Q23" s="12">
        <v>1</v>
      </c>
      <c r="R23" s="1"/>
      <c r="S23" s="19"/>
      <c r="T23" s="19"/>
      <c r="U23" s="19">
        <v>3</v>
      </c>
      <c r="V23" s="19"/>
      <c r="W23" s="19"/>
      <c r="X23" s="19"/>
      <c r="Y23" s="19"/>
      <c r="Z23" s="19"/>
      <c r="AA23" s="19"/>
      <c r="AB23" s="19"/>
    </row>
    <row r="24" spans="1:28" ht="12.75">
      <c r="A24" s="1">
        <v>19</v>
      </c>
      <c r="B24" s="1">
        <v>80</v>
      </c>
      <c r="C24" s="1" t="s">
        <v>186</v>
      </c>
      <c r="D24" s="1">
        <v>1989</v>
      </c>
      <c r="E24" s="1" t="s">
        <v>6</v>
      </c>
      <c r="F24" s="1" t="s">
        <v>187</v>
      </c>
      <c r="G24" s="1" t="s">
        <v>53</v>
      </c>
      <c r="H24" s="17">
        <v>0.019988425925925927</v>
      </c>
      <c r="I24" s="18">
        <v>0.020381944444444446</v>
      </c>
      <c r="J24" s="17">
        <f t="shared" si="0"/>
        <v>0.019988425925925927</v>
      </c>
      <c r="K24" s="26">
        <v>17</v>
      </c>
      <c r="L24" s="17">
        <f t="shared" si="1"/>
        <v>0.00039351851851851874</v>
      </c>
      <c r="M24" s="26">
        <v>19</v>
      </c>
      <c r="N24" s="17">
        <f t="shared" si="2"/>
        <v>0.019341447794878865</v>
      </c>
      <c r="O24" s="26">
        <v>19</v>
      </c>
      <c r="P24" s="11">
        <v>0.03972339223932331</v>
      </c>
      <c r="Q24" s="20">
        <v>0</v>
      </c>
      <c r="R24" s="1"/>
      <c r="S24" s="19"/>
      <c r="T24" s="19">
        <v>12</v>
      </c>
      <c r="U24" s="19"/>
      <c r="V24" s="19"/>
      <c r="W24" s="19"/>
      <c r="X24" s="19"/>
      <c r="Y24" s="19"/>
      <c r="Z24" s="19"/>
      <c r="AA24" s="19"/>
      <c r="AB24" s="19"/>
    </row>
    <row r="25" spans="1:28" ht="12.75">
      <c r="A25" s="1">
        <v>20</v>
      </c>
      <c r="B25" s="1">
        <v>117</v>
      </c>
      <c r="C25" s="1" t="s">
        <v>188</v>
      </c>
      <c r="D25" s="1">
        <v>1984</v>
      </c>
      <c r="E25" s="1" t="s">
        <v>6</v>
      </c>
      <c r="F25" s="1"/>
      <c r="G25" s="1"/>
      <c r="H25" s="17">
        <v>0.02</v>
      </c>
      <c r="I25" s="18">
        <v>0.02039351851851852</v>
      </c>
      <c r="J25" s="17">
        <f t="shared" si="0"/>
        <v>0.02</v>
      </c>
      <c r="K25" s="26">
        <v>19</v>
      </c>
      <c r="L25" s="17">
        <f t="shared" si="1"/>
        <v>0.00039351851851851874</v>
      </c>
      <c r="M25" s="26">
        <v>19</v>
      </c>
      <c r="N25" s="17">
        <f t="shared" si="2"/>
        <v>0.019546178976694684</v>
      </c>
      <c r="O25" s="26">
        <v>22</v>
      </c>
      <c r="P25" s="11">
        <v>0.0399396974952132</v>
      </c>
      <c r="Q25" s="20">
        <v>0</v>
      </c>
      <c r="R25" s="1"/>
      <c r="S25" s="19"/>
      <c r="T25" s="19">
        <v>13</v>
      </c>
      <c r="U25" s="19"/>
      <c r="V25" s="19"/>
      <c r="W25" s="19"/>
      <c r="X25" s="19"/>
      <c r="Y25" s="19"/>
      <c r="Z25" s="19"/>
      <c r="AA25" s="19"/>
      <c r="AB25" s="19"/>
    </row>
    <row r="26" spans="1:28" ht="12.75">
      <c r="A26" s="1">
        <v>21</v>
      </c>
      <c r="B26" s="1">
        <v>58</v>
      </c>
      <c r="C26" s="1" t="s">
        <v>189</v>
      </c>
      <c r="D26" s="1">
        <v>1985</v>
      </c>
      <c r="E26" s="1" t="s">
        <v>57</v>
      </c>
      <c r="F26" s="1"/>
      <c r="G26" s="1"/>
      <c r="H26" s="17">
        <v>0.02025462962962963</v>
      </c>
      <c r="I26" s="18">
        <v>0.020648148148148148</v>
      </c>
      <c r="J26" s="17">
        <f t="shared" si="0"/>
        <v>0.02025462962962963</v>
      </c>
      <c r="K26" s="26">
        <v>20</v>
      </c>
      <c r="L26" s="17">
        <f t="shared" si="1"/>
        <v>0.00039351851851851874</v>
      </c>
      <c r="M26" s="26">
        <v>19</v>
      </c>
      <c r="N26" s="17">
        <f t="shared" si="2"/>
        <v>0.019389598987720573</v>
      </c>
      <c r="O26" s="26">
        <v>20</v>
      </c>
      <c r="P26" s="11">
        <v>0.04003774713586872</v>
      </c>
      <c r="Q26" s="20">
        <v>0</v>
      </c>
      <c r="R26" s="1"/>
      <c r="S26" s="19"/>
      <c r="T26" s="19">
        <v>14</v>
      </c>
      <c r="U26" s="19"/>
      <c r="V26" s="19"/>
      <c r="W26" s="19"/>
      <c r="X26" s="19"/>
      <c r="Y26" s="19"/>
      <c r="Z26" s="19"/>
      <c r="AA26" s="19"/>
      <c r="AB26" s="19"/>
    </row>
    <row r="27" spans="1:28" ht="12.75">
      <c r="A27" s="1">
        <v>22</v>
      </c>
      <c r="B27" s="1">
        <v>126</v>
      </c>
      <c r="C27" s="1" t="s">
        <v>190</v>
      </c>
      <c r="D27" s="1">
        <v>1981</v>
      </c>
      <c r="E27" s="1" t="s">
        <v>6</v>
      </c>
      <c r="F27" s="1" t="s">
        <v>191</v>
      </c>
      <c r="G27" s="1" t="s">
        <v>53</v>
      </c>
      <c r="H27" s="17">
        <v>0.02096064814814815</v>
      </c>
      <c r="I27" s="18">
        <v>0.021377314814814818</v>
      </c>
      <c r="J27" s="17">
        <f t="shared" si="0"/>
        <v>0.02096064814814815</v>
      </c>
      <c r="K27" s="26">
        <v>30</v>
      </c>
      <c r="L27" s="17">
        <f t="shared" si="1"/>
        <v>0.00041666666666666935</v>
      </c>
      <c r="M27" s="26">
        <v>27</v>
      </c>
      <c r="N27" s="17">
        <f t="shared" si="2"/>
        <v>0.01923883579395429</v>
      </c>
      <c r="O27" s="26">
        <v>17</v>
      </c>
      <c r="P27" s="11">
        <v>0.04061615060876911</v>
      </c>
      <c r="Q27" s="20">
        <v>0</v>
      </c>
      <c r="R27" s="1"/>
      <c r="S27" s="19"/>
      <c r="T27" s="19">
        <v>15</v>
      </c>
      <c r="U27" s="19"/>
      <c r="V27" s="19"/>
      <c r="W27" s="19"/>
      <c r="X27" s="19"/>
      <c r="Y27" s="19"/>
      <c r="Z27" s="19"/>
      <c r="AA27" s="19"/>
      <c r="AB27" s="19"/>
    </row>
    <row r="28" spans="1:28" ht="12.75">
      <c r="A28" s="1">
        <v>23</v>
      </c>
      <c r="B28" s="1">
        <v>76</v>
      </c>
      <c r="C28" s="1" t="s">
        <v>233</v>
      </c>
      <c r="D28" s="1">
        <v>1972</v>
      </c>
      <c r="E28" s="1" t="s">
        <v>6</v>
      </c>
      <c r="F28" s="1"/>
      <c r="G28" s="1" t="s">
        <v>39</v>
      </c>
      <c r="H28" s="17">
        <v>0.020520833333333332</v>
      </c>
      <c r="I28" s="18">
        <v>0.020868055555555556</v>
      </c>
      <c r="J28" s="17">
        <f t="shared" si="0"/>
        <v>0.020520833333333332</v>
      </c>
      <c r="K28" s="26">
        <v>23</v>
      </c>
      <c r="L28" s="17">
        <f t="shared" si="1"/>
        <v>0.00034722222222222446</v>
      </c>
      <c r="M28" s="26">
        <v>9</v>
      </c>
      <c r="N28" s="17">
        <f t="shared" si="2"/>
        <v>0.01982808448650213</v>
      </c>
      <c r="O28" s="26">
        <v>29</v>
      </c>
      <c r="P28" s="11">
        <v>0.04069614004205768</v>
      </c>
      <c r="Q28" s="12">
        <v>2</v>
      </c>
      <c r="R28" s="1"/>
      <c r="S28" s="19"/>
      <c r="T28" s="19"/>
      <c r="U28" s="19"/>
      <c r="V28" s="19">
        <v>2</v>
      </c>
      <c r="W28" s="19"/>
      <c r="X28" s="19"/>
      <c r="Y28" s="19"/>
      <c r="Z28" s="19"/>
      <c r="AA28" s="19"/>
      <c r="AB28" s="19"/>
    </row>
    <row r="29" spans="1:28" ht="12.75">
      <c r="A29" s="1">
        <v>24</v>
      </c>
      <c r="B29" s="1">
        <v>46</v>
      </c>
      <c r="C29" s="1" t="s">
        <v>192</v>
      </c>
      <c r="D29" s="1">
        <v>1986</v>
      </c>
      <c r="E29" s="1" t="s">
        <v>44</v>
      </c>
      <c r="F29" s="1" t="s">
        <v>45</v>
      </c>
      <c r="G29" s="1" t="s">
        <v>53</v>
      </c>
      <c r="H29" s="17">
        <v>0.02050925925925926</v>
      </c>
      <c r="I29" s="18">
        <v>0.020844907407407406</v>
      </c>
      <c r="J29" s="17">
        <f t="shared" si="0"/>
        <v>0.02050925925925926</v>
      </c>
      <c r="K29" s="26">
        <v>22</v>
      </c>
      <c r="L29" s="17">
        <f t="shared" si="1"/>
        <v>0.0003356481481481474</v>
      </c>
      <c r="M29" s="26">
        <v>7</v>
      </c>
      <c r="N29" s="17">
        <f t="shared" si="2"/>
        <v>0.019968415366278695</v>
      </c>
      <c r="O29" s="26">
        <v>32</v>
      </c>
      <c r="P29" s="11">
        <v>0.0408133227736861</v>
      </c>
      <c r="Q29" s="20">
        <v>0</v>
      </c>
      <c r="R29" s="1"/>
      <c r="S29" s="19"/>
      <c r="T29" s="19">
        <v>16</v>
      </c>
      <c r="U29" s="19"/>
      <c r="V29" s="19"/>
      <c r="W29" s="19"/>
      <c r="X29" s="19"/>
      <c r="Y29" s="19"/>
      <c r="Z29" s="19"/>
      <c r="AA29" s="19"/>
      <c r="AB29" s="19"/>
    </row>
    <row r="30" spans="1:28" ht="12.75">
      <c r="A30" s="1">
        <v>25</v>
      </c>
      <c r="B30" s="1">
        <v>130</v>
      </c>
      <c r="C30" s="1" t="s">
        <v>193</v>
      </c>
      <c r="D30" s="1">
        <v>1986</v>
      </c>
      <c r="E30" s="1" t="s">
        <v>24</v>
      </c>
      <c r="F30" s="1"/>
      <c r="G30" s="1"/>
      <c r="H30" s="17">
        <v>0.020497685185185185</v>
      </c>
      <c r="I30" s="18">
        <v>0.020949074074074075</v>
      </c>
      <c r="J30" s="17">
        <f t="shared" si="0"/>
        <v>0.020497685185185185</v>
      </c>
      <c r="K30" s="26">
        <v>21</v>
      </c>
      <c r="L30" s="17">
        <f t="shared" si="1"/>
        <v>0.00045138888888889006</v>
      </c>
      <c r="M30" s="26">
        <v>46</v>
      </c>
      <c r="N30" s="17">
        <f t="shared" si="2"/>
        <v>0.019881832069820766</v>
      </c>
      <c r="O30" s="26">
        <v>30</v>
      </c>
      <c r="P30" s="11">
        <v>0.04083090614389484</v>
      </c>
      <c r="Q30" s="20">
        <v>0</v>
      </c>
      <c r="R30" s="1"/>
      <c r="S30" s="19"/>
      <c r="T30" s="19">
        <v>17</v>
      </c>
      <c r="U30" s="19"/>
      <c r="V30" s="19"/>
      <c r="W30" s="19"/>
      <c r="X30" s="19"/>
      <c r="Y30" s="19"/>
      <c r="Z30" s="19"/>
      <c r="AA30" s="19"/>
      <c r="AB30" s="19"/>
    </row>
    <row r="31" spans="1:28" ht="12.75">
      <c r="A31" s="1">
        <v>26</v>
      </c>
      <c r="B31" s="1">
        <v>51</v>
      </c>
      <c r="C31" s="1" t="s">
        <v>194</v>
      </c>
      <c r="D31" s="1">
        <v>1983</v>
      </c>
      <c r="E31" s="1" t="s">
        <v>6</v>
      </c>
      <c r="F31" s="1"/>
      <c r="G31" s="1"/>
      <c r="H31" s="17">
        <v>0.02079861111111111</v>
      </c>
      <c r="I31" s="18">
        <v>0.02119212962962963</v>
      </c>
      <c r="J31" s="17">
        <f t="shared" si="0"/>
        <v>0.02079861111111111</v>
      </c>
      <c r="K31" s="26">
        <v>27</v>
      </c>
      <c r="L31" s="17">
        <f t="shared" si="1"/>
        <v>0.00039351851851851874</v>
      </c>
      <c r="M31" s="26">
        <v>19</v>
      </c>
      <c r="N31" s="17">
        <f t="shared" si="2"/>
        <v>0.019649088117811356</v>
      </c>
      <c r="O31" s="26">
        <v>25</v>
      </c>
      <c r="P31" s="11">
        <v>0.04084121774744098</v>
      </c>
      <c r="Q31" s="20">
        <v>0</v>
      </c>
      <c r="R31" s="1"/>
      <c r="S31" s="19"/>
      <c r="T31" s="19">
        <v>18</v>
      </c>
      <c r="U31" s="19"/>
      <c r="V31" s="19"/>
      <c r="W31" s="19"/>
      <c r="X31" s="19"/>
      <c r="Y31" s="19"/>
      <c r="Z31" s="19"/>
      <c r="AA31" s="19"/>
      <c r="AB31" s="19"/>
    </row>
    <row r="32" spans="1:28" ht="12.75">
      <c r="A32" s="1">
        <v>27</v>
      </c>
      <c r="B32" s="1">
        <v>6</v>
      </c>
      <c r="C32" s="1" t="s">
        <v>234</v>
      </c>
      <c r="D32" s="1">
        <v>1970</v>
      </c>
      <c r="E32" s="1" t="s">
        <v>6</v>
      </c>
      <c r="F32" s="1" t="s">
        <v>76</v>
      </c>
      <c r="G32" s="1"/>
      <c r="H32" s="17">
        <v>0.020983796296296296</v>
      </c>
      <c r="I32" s="18">
        <v>0.02144675925925926</v>
      </c>
      <c r="J32" s="17">
        <f t="shared" si="0"/>
        <v>0.020983796296296296</v>
      </c>
      <c r="K32" s="26">
        <v>32</v>
      </c>
      <c r="L32" s="17">
        <f t="shared" si="1"/>
        <v>0.00046296296296296363</v>
      </c>
      <c r="M32" s="26">
        <v>52</v>
      </c>
      <c r="N32" s="17">
        <f t="shared" si="2"/>
        <v>0.019667268947318687</v>
      </c>
      <c r="O32" s="26">
        <v>26</v>
      </c>
      <c r="P32" s="11">
        <v>0.041114028206577946</v>
      </c>
      <c r="Q32" s="12">
        <v>2</v>
      </c>
      <c r="R32" s="1"/>
      <c r="S32" s="1"/>
      <c r="T32" s="1"/>
      <c r="U32" s="1"/>
      <c r="V32" s="1">
        <v>3</v>
      </c>
      <c r="W32" s="1"/>
      <c r="X32" s="1"/>
      <c r="Y32" s="1"/>
      <c r="Z32" s="1"/>
      <c r="AA32" s="1"/>
      <c r="AB32" s="1"/>
    </row>
    <row r="33" spans="1:28" ht="12.75">
      <c r="A33" s="1">
        <v>28</v>
      </c>
      <c r="B33" s="1">
        <v>88</v>
      </c>
      <c r="C33" s="1" t="s">
        <v>221</v>
      </c>
      <c r="D33" s="1">
        <v>1975</v>
      </c>
      <c r="E33" s="1" t="s">
        <v>6</v>
      </c>
      <c r="F33" s="1" t="s">
        <v>76</v>
      </c>
      <c r="G33" s="1" t="s">
        <v>53</v>
      </c>
      <c r="H33" s="17">
        <v>0.02108796296296296</v>
      </c>
      <c r="I33" s="16">
        <v>0.02152777777777778</v>
      </c>
      <c r="J33" s="17">
        <f t="shared" si="0"/>
        <v>0.02108796296296296</v>
      </c>
      <c r="K33" s="26">
        <v>39</v>
      </c>
      <c r="L33" s="17">
        <f t="shared" si="1"/>
        <v>0.00043981481481481996</v>
      </c>
      <c r="M33" s="26">
        <v>38</v>
      </c>
      <c r="N33" s="17">
        <f t="shared" si="2"/>
        <v>0.01959727728808361</v>
      </c>
      <c r="O33" s="26">
        <v>24</v>
      </c>
      <c r="P33" s="11">
        <v>0.04112505506586139</v>
      </c>
      <c r="Q33" s="12">
        <v>1</v>
      </c>
      <c r="R33" s="1"/>
      <c r="S33" s="19"/>
      <c r="T33" s="19"/>
      <c r="U33" s="19">
        <v>4</v>
      </c>
      <c r="V33" s="19"/>
      <c r="W33" s="19"/>
      <c r="X33" s="19"/>
      <c r="Y33" s="19"/>
      <c r="Z33" s="19"/>
      <c r="AA33" s="19"/>
      <c r="AB33" s="19"/>
    </row>
    <row r="34" spans="1:28" ht="12.75">
      <c r="A34" s="1">
        <v>29</v>
      </c>
      <c r="B34" s="1">
        <v>74</v>
      </c>
      <c r="C34" s="1" t="s">
        <v>195</v>
      </c>
      <c r="D34" s="1">
        <v>1989</v>
      </c>
      <c r="E34" s="1" t="s">
        <v>6</v>
      </c>
      <c r="F34" s="1" t="s">
        <v>196</v>
      </c>
      <c r="G34" s="1"/>
      <c r="H34" s="17">
        <v>0.02065972222222222</v>
      </c>
      <c r="I34" s="18">
        <v>0.02096064814814815</v>
      </c>
      <c r="J34" s="17">
        <f t="shared" si="0"/>
        <v>0.02065972222222222</v>
      </c>
      <c r="K34" s="26">
        <v>25</v>
      </c>
      <c r="L34" s="17">
        <f t="shared" si="1"/>
        <v>0.0003009259259259267</v>
      </c>
      <c r="M34" s="26">
        <v>3</v>
      </c>
      <c r="N34" s="17">
        <f t="shared" si="2"/>
        <v>0.020218706749103626</v>
      </c>
      <c r="O34" s="26">
        <v>38</v>
      </c>
      <c r="P34" s="11">
        <v>0.041179354897251774</v>
      </c>
      <c r="Q34" s="20">
        <v>0</v>
      </c>
      <c r="R34" s="1"/>
      <c r="S34" s="19"/>
      <c r="T34" s="19">
        <v>19</v>
      </c>
      <c r="U34" s="19"/>
      <c r="V34" s="19"/>
      <c r="W34" s="19"/>
      <c r="X34" s="19"/>
      <c r="Y34" s="19"/>
      <c r="Z34" s="19"/>
      <c r="AA34" s="19"/>
      <c r="AB34" s="19"/>
    </row>
    <row r="35" spans="1:28" ht="12.75">
      <c r="A35" s="1">
        <v>30</v>
      </c>
      <c r="B35" s="1">
        <v>67</v>
      </c>
      <c r="C35" s="1" t="s">
        <v>267</v>
      </c>
      <c r="D35" s="1">
        <v>1960</v>
      </c>
      <c r="E35" s="1" t="s">
        <v>6</v>
      </c>
      <c r="F35" s="1" t="s">
        <v>76</v>
      </c>
      <c r="G35" s="1" t="s">
        <v>39</v>
      </c>
      <c r="H35" s="17">
        <v>0.020972222222222222</v>
      </c>
      <c r="I35" s="18">
        <v>0.021412037037037035</v>
      </c>
      <c r="J35" s="17">
        <f t="shared" si="0"/>
        <v>0.020972222222222222</v>
      </c>
      <c r="K35" s="26">
        <v>31</v>
      </c>
      <c r="L35" s="17">
        <f t="shared" si="1"/>
        <v>0.000439814814814813</v>
      </c>
      <c r="M35" s="26">
        <v>38</v>
      </c>
      <c r="N35" s="17">
        <f t="shared" si="2"/>
        <v>0.0199020839620519</v>
      </c>
      <c r="O35" s="26">
        <v>31</v>
      </c>
      <c r="P35" s="11">
        <v>0.04131412099908893</v>
      </c>
      <c r="Q35" s="12">
        <v>4</v>
      </c>
      <c r="R35" s="12"/>
      <c r="S35" s="19"/>
      <c r="T35" s="19"/>
      <c r="U35" s="19"/>
      <c r="V35" s="19"/>
      <c r="W35" s="19"/>
      <c r="X35" s="19">
        <v>1</v>
      </c>
      <c r="Y35" s="19"/>
      <c r="Z35" s="19"/>
      <c r="AA35" s="19"/>
      <c r="AB35" s="19"/>
    </row>
    <row r="36" spans="1:28" ht="12.75">
      <c r="A36" s="1">
        <v>31</v>
      </c>
      <c r="B36" s="1">
        <v>13</v>
      </c>
      <c r="C36" s="1" t="s">
        <v>197</v>
      </c>
      <c r="D36" s="1">
        <v>1981</v>
      </c>
      <c r="E36" s="1" t="s">
        <v>198</v>
      </c>
      <c r="F36" s="1" t="s">
        <v>199</v>
      </c>
      <c r="G36" s="1" t="s">
        <v>53</v>
      </c>
      <c r="H36" s="17">
        <v>0.02054398148148148</v>
      </c>
      <c r="I36" s="18">
        <v>0.0209375</v>
      </c>
      <c r="J36" s="17">
        <f t="shared" si="0"/>
        <v>0.02054398148148148</v>
      </c>
      <c r="K36" s="26">
        <v>24</v>
      </c>
      <c r="L36" s="17">
        <f t="shared" si="1"/>
        <v>0.0003935185185185222</v>
      </c>
      <c r="M36" s="26">
        <v>19</v>
      </c>
      <c r="N36" s="17">
        <f t="shared" si="2"/>
        <v>0.02060127090524738</v>
      </c>
      <c r="O36" s="26">
        <v>45</v>
      </c>
      <c r="P36" s="11">
        <v>0.04153877090524738</v>
      </c>
      <c r="Q36" s="20">
        <v>0</v>
      </c>
      <c r="R36" s="1"/>
      <c r="S36" s="19"/>
      <c r="T36" s="19">
        <v>20</v>
      </c>
      <c r="U36" s="19"/>
      <c r="V36" s="19"/>
      <c r="W36" s="19"/>
      <c r="X36" s="19"/>
      <c r="Y36" s="19"/>
      <c r="Z36" s="19"/>
      <c r="AA36" s="19"/>
      <c r="AB36" s="19"/>
    </row>
    <row r="37" spans="1:28" ht="12.75">
      <c r="A37" s="1">
        <v>32</v>
      </c>
      <c r="B37" s="1">
        <v>2</v>
      </c>
      <c r="C37" s="1" t="s">
        <v>235</v>
      </c>
      <c r="D37" s="1">
        <v>1974</v>
      </c>
      <c r="E37" s="1" t="s">
        <v>6</v>
      </c>
      <c r="F37" s="1" t="s">
        <v>236</v>
      </c>
      <c r="G37" s="1" t="s">
        <v>48</v>
      </c>
      <c r="H37" s="17">
        <v>0.02171296296296296</v>
      </c>
      <c r="I37" s="16">
        <v>0.022164351851851852</v>
      </c>
      <c r="J37" s="17">
        <f t="shared" si="0"/>
        <v>0.02171296296296296</v>
      </c>
      <c r="K37" s="26">
        <v>46</v>
      </c>
      <c r="L37" s="17">
        <f t="shared" si="1"/>
        <v>0.00045138888888889006</v>
      </c>
      <c r="M37" s="26">
        <v>46</v>
      </c>
      <c r="N37" s="17">
        <f t="shared" si="2"/>
        <v>0.019579697450001973</v>
      </c>
      <c r="O37" s="26">
        <v>23</v>
      </c>
      <c r="P37" s="11">
        <v>0.041744049301853825</v>
      </c>
      <c r="Q37" s="12">
        <v>2</v>
      </c>
      <c r="R37" s="1"/>
      <c r="S37" s="1"/>
      <c r="T37" s="1"/>
      <c r="U37" s="1"/>
      <c r="V37" s="19">
        <v>4</v>
      </c>
      <c r="W37" s="1"/>
      <c r="X37" s="1"/>
      <c r="Y37" s="1"/>
      <c r="Z37" s="1"/>
      <c r="AA37" s="1"/>
      <c r="AB37" s="1"/>
    </row>
    <row r="38" spans="1:28" ht="12.75">
      <c r="A38" s="1">
        <v>33</v>
      </c>
      <c r="B38" s="1">
        <v>69</v>
      </c>
      <c r="C38" s="1" t="s">
        <v>237</v>
      </c>
      <c r="D38" s="1">
        <v>1972</v>
      </c>
      <c r="E38" s="1" t="s">
        <v>238</v>
      </c>
      <c r="F38" s="1" t="s">
        <v>38</v>
      </c>
      <c r="G38" s="1" t="s">
        <v>21</v>
      </c>
      <c r="H38" s="17">
        <v>0.020995370370370373</v>
      </c>
      <c r="I38" s="16">
        <v>0.021550925925925928</v>
      </c>
      <c r="J38" s="17">
        <f aca="true" t="shared" si="3" ref="J38:J69">H38</f>
        <v>0.020995370370370373</v>
      </c>
      <c r="K38" s="26">
        <v>33</v>
      </c>
      <c r="L38" s="17">
        <f aca="true" t="shared" si="4" ref="L38:L69">I38-H38</f>
        <v>0.0005555555555555557</v>
      </c>
      <c r="M38" s="26">
        <v>65</v>
      </c>
      <c r="N38" s="17">
        <f aca="true" t="shared" si="5" ref="N38:N69">P38-L38-H38</f>
        <v>0.020207488095318762</v>
      </c>
      <c r="O38" s="26">
        <v>37</v>
      </c>
      <c r="P38" s="11">
        <v>0.041758414021244694</v>
      </c>
      <c r="Q38" s="12">
        <v>2</v>
      </c>
      <c r="R38" s="1"/>
      <c r="S38" s="1"/>
      <c r="T38" s="1"/>
      <c r="U38" s="1"/>
      <c r="V38" s="19">
        <v>5</v>
      </c>
      <c r="W38" s="1"/>
      <c r="X38" s="1"/>
      <c r="Y38" s="1"/>
      <c r="Z38" s="1"/>
      <c r="AA38" s="1"/>
      <c r="AB38" s="1"/>
    </row>
    <row r="39" spans="1:28" ht="12.75">
      <c r="A39" s="1">
        <v>34</v>
      </c>
      <c r="B39" s="1">
        <v>81</v>
      </c>
      <c r="C39" s="1" t="s">
        <v>113</v>
      </c>
      <c r="D39" s="1">
        <v>1990</v>
      </c>
      <c r="E39" s="1" t="s">
        <v>114</v>
      </c>
      <c r="F39" s="1"/>
      <c r="G39" s="1" t="s">
        <v>21</v>
      </c>
      <c r="H39" s="17">
        <v>0.02091435185185185</v>
      </c>
      <c r="I39" s="18">
        <v>0.021284722222222222</v>
      </c>
      <c r="J39" s="17">
        <f t="shared" si="3"/>
        <v>0.02091435185185185</v>
      </c>
      <c r="K39" s="26">
        <v>29</v>
      </c>
      <c r="L39" s="17">
        <f t="shared" si="4"/>
        <v>0.0003703703703703716</v>
      </c>
      <c r="M39" s="26">
        <v>15</v>
      </c>
      <c r="N39" s="17">
        <f t="shared" si="5"/>
        <v>0.02049443421540431</v>
      </c>
      <c r="O39" s="26">
        <v>43</v>
      </c>
      <c r="P39" s="11">
        <v>0.04177915643762653</v>
      </c>
      <c r="Q39" s="1" t="s">
        <v>305</v>
      </c>
      <c r="R39" s="12"/>
      <c r="S39" s="19">
        <v>3</v>
      </c>
      <c r="T39" s="19"/>
      <c r="U39" s="19"/>
      <c r="V39" s="19"/>
      <c r="W39" s="19"/>
      <c r="X39" s="19"/>
      <c r="Y39" s="19"/>
      <c r="Z39" s="19"/>
      <c r="AA39" s="19"/>
      <c r="AB39" s="19"/>
    </row>
    <row r="40" spans="1:28" ht="12.75">
      <c r="A40" s="1">
        <v>35</v>
      </c>
      <c r="B40" s="1">
        <v>32</v>
      </c>
      <c r="C40" s="1" t="s">
        <v>116</v>
      </c>
      <c r="D40" s="1">
        <v>1990</v>
      </c>
      <c r="E40" s="1" t="s">
        <v>6</v>
      </c>
      <c r="F40" s="1" t="s">
        <v>34</v>
      </c>
      <c r="G40" s="1" t="s">
        <v>53</v>
      </c>
      <c r="H40" s="17">
        <v>0.02172453703703704</v>
      </c>
      <c r="I40" s="16">
        <v>0.022141203703703705</v>
      </c>
      <c r="J40" s="17">
        <f t="shared" si="3"/>
        <v>0.02172453703703704</v>
      </c>
      <c r="K40" s="26">
        <v>47</v>
      </c>
      <c r="L40" s="17">
        <f t="shared" si="4"/>
        <v>0.0004166666666666659</v>
      </c>
      <c r="M40" s="26">
        <v>27</v>
      </c>
      <c r="N40" s="17">
        <f t="shared" si="5"/>
        <v>0.01967002003281199</v>
      </c>
      <c r="O40" s="26">
        <v>27</v>
      </c>
      <c r="P40" s="11">
        <v>0.04181122373651569</v>
      </c>
      <c r="Q40" s="1" t="s">
        <v>305</v>
      </c>
      <c r="R40" s="12"/>
      <c r="S40" s="19">
        <v>4</v>
      </c>
      <c r="T40" s="19"/>
      <c r="U40" s="19"/>
      <c r="V40" s="19"/>
      <c r="W40" s="19"/>
      <c r="X40" s="19"/>
      <c r="Y40" s="19"/>
      <c r="Z40" s="19"/>
      <c r="AA40" s="19"/>
      <c r="AB40" s="19"/>
    </row>
    <row r="41" spans="1:28" ht="12.75">
      <c r="A41" s="1">
        <v>36</v>
      </c>
      <c r="B41" s="1">
        <v>92</v>
      </c>
      <c r="C41" s="1" t="s">
        <v>200</v>
      </c>
      <c r="D41" s="1">
        <v>1981</v>
      </c>
      <c r="E41" s="1" t="s">
        <v>6</v>
      </c>
      <c r="F41" s="1" t="s">
        <v>201</v>
      </c>
      <c r="G41" s="1" t="s">
        <v>48</v>
      </c>
      <c r="H41" s="17">
        <v>0.020995370370370373</v>
      </c>
      <c r="I41" s="18">
        <v>0.02144675925925926</v>
      </c>
      <c r="J41" s="17">
        <f t="shared" si="3"/>
        <v>0.020995370370370373</v>
      </c>
      <c r="K41" s="26">
        <v>33</v>
      </c>
      <c r="L41" s="17">
        <f t="shared" si="4"/>
        <v>0.0004513888888888866</v>
      </c>
      <c r="M41" s="26">
        <v>46</v>
      </c>
      <c r="N41" s="17">
        <f t="shared" si="5"/>
        <v>0.020385445312217365</v>
      </c>
      <c r="O41" s="26">
        <v>42</v>
      </c>
      <c r="P41" s="11">
        <v>0.04183220457147663</v>
      </c>
      <c r="Q41" s="20">
        <v>0</v>
      </c>
      <c r="R41" s="1"/>
      <c r="S41" s="19"/>
      <c r="T41" s="19">
        <v>21</v>
      </c>
      <c r="U41" s="19"/>
      <c r="V41" s="19"/>
      <c r="W41" s="19"/>
      <c r="X41" s="19"/>
      <c r="Y41" s="19"/>
      <c r="Z41" s="19"/>
      <c r="AA41" s="19"/>
      <c r="AB41" s="19"/>
    </row>
    <row r="42" spans="1:28" ht="12.75">
      <c r="A42" s="1">
        <v>37</v>
      </c>
      <c r="B42" s="1">
        <v>31</v>
      </c>
      <c r="C42" s="1" t="s">
        <v>106</v>
      </c>
      <c r="D42" s="1">
        <v>1990</v>
      </c>
      <c r="E42" s="1" t="s">
        <v>107</v>
      </c>
      <c r="F42" s="1" t="s">
        <v>108</v>
      </c>
      <c r="G42" s="1" t="s">
        <v>53</v>
      </c>
      <c r="H42" s="17">
        <v>0.021597222222222223</v>
      </c>
      <c r="I42" s="16">
        <v>0.022129629629629628</v>
      </c>
      <c r="J42" s="17">
        <f t="shared" si="3"/>
        <v>0.021597222222222223</v>
      </c>
      <c r="K42" s="26">
        <v>43</v>
      </c>
      <c r="L42" s="17">
        <f t="shared" si="4"/>
        <v>0.000532407407407405</v>
      </c>
      <c r="M42" s="26">
        <v>61</v>
      </c>
      <c r="N42" s="17">
        <f t="shared" si="5"/>
        <v>0.019744775030347977</v>
      </c>
      <c r="O42" s="26">
        <v>28</v>
      </c>
      <c r="P42" s="11">
        <v>0.041874404659977604</v>
      </c>
      <c r="Q42" s="1" t="s">
        <v>305</v>
      </c>
      <c r="R42" s="12"/>
      <c r="S42" s="19">
        <v>5</v>
      </c>
      <c r="T42" s="19"/>
      <c r="U42" s="19"/>
      <c r="V42" s="19"/>
      <c r="W42" s="19"/>
      <c r="X42" s="19"/>
      <c r="Y42" s="19"/>
      <c r="Z42" s="19"/>
      <c r="AA42" s="19"/>
      <c r="AB42" s="19"/>
    </row>
    <row r="43" spans="1:28" ht="12.75">
      <c r="A43" s="1">
        <v>38</v>
      </c>
      <c r="B43" s="1">
        <v>114</v>
      </c>
      <c r="C43" s="1" t="s">
        <v>255</v>
      </c>
      <c r="D43" s="1">
        <v>1967</v>
      </c>
      <c r="E43" s="1" t="s">
        <v>6</v>
      </c>
      <c r="F43" s="1" t="s">
        <v>76</v>
      </c>
      <c r="G43" s="1" t="s">
        <v>21</v>
      </c>
      <c r="H43" s="17">
        <v>0.020995370370370373</v>
      </c>
      <c r="I43" s="16">
        <v>0.021851851851851848</v>
      </c>
      <c r="J43" s="17">
        <f t="shared" si="3"/>
        <v>0.020995370370370373</v>
      </c>
      <c r="K43" s="26">
        <v>33</v>
      </c>
      <c r="L43" s="17">
        <f t="shared" si="4"/>
        <v>0.0008564814814814754</v>
      </c>
      <c r="M43" s="26">
        <v>103</v>
      </c>
      <c r="N43" s="17">
        <f t="shared" si="5"/>
        <v>0.020076793034871365</v>
      </c>
      <c r="O43" s="26">
        <v>33</v>
      </c>
      <c r="P43" s="11">
        <v>0.04192864488672321</v>
      </c>
      <c r="Q43" s="12">
        <v>3</v>
      </c>
      <c r="R43" s="12"/>
      <c r="S43" s="19"/>
      <c r="T43" s="19"/>
      <c r="U43" s="19"/>
      <c r="V43" s="19"/>
      <c r="W43" s="19">
        <v>2</v>
      </c>
      <c r="X43" s="19"/>
      <c r="Y43" s="19"/>
      <c r="Z43" s="19"/>
      <c r="AA43" s="19"/>
      <c r="AB43" s="19"/>
    </row>
    <row r="44" spans="1:28" ht="12.75">
      <c r="A44" s="1">
        <v>39</v>
      </c>
      <c r="B44" s="1">
        <v>77</v>
      </c>
      <c r="C44" s="1" t="s">
        <v>256</v>
      </c>
      <c r="D44" s="1">
        <v>1967</v>
      </c>
      <c r="E44" s="1" t="s">
        <v>6</v>
      </c>
      <c r="F44" s="1" t="s">
        <v>105</v>
      </c>
      <c r="G44" s="1" t="s">
        <v>53</v>
      </c>
      <c r="H44" s="17">
        <v>0.020995370370370373</v>
      </c>
      <c r="I44" s="18">
        <v>0.021423611111111112</v>
      </c>
      <c r="J44" s="17">
        <f t="shared" si="3"/>
        <v>0.020995370370370373</v>
      </c>
      <c r="K44" s="26">
        <v>33</v>
      </c>
      <c r="L44" s="17">
        <f t="shared" si="4"/>
        <v>0.00042824074074073945</v>
      </c>
      <c r="M44" s="26">
        <v>31</v>
      </c>
      <c r="N44" s="17">
        <f t="shared" si="5"/>
        <v>0.02065559510831473</v>
      </c>
      <c r="O44" s="26">
        <v>47</v>
      </c>
      <c r="P44" s="11">
        <v>0.042079206219425846</v>
      </c>
      <c r="Q44" s="12">
        <v>3</v>
      </c>
      <c r="R44" s="12"/>
      <c r="S44" s="19"/>
      <c r="T44" s="19"/>
      <c r="U44" s="19"/>
      <c r="V44" s="19"/>
      <c r="W44" s="19">
        <v>3</v>
      </c>
      <c r="X44" s="19"/>
      <c r="Y44" s="19"/>
      <c r="Z44" s="19"/>
      <c r="AA44" s="19"/>
      <c r="AB44" s="19"/>
    </row>
    <row r="45" spans="1:28" ht="12.75">
      <c r="A45" s="1">
        <v>40</v>
      </c>
      <c r="B45" s="1">
        <v>45</v>
      </c>
      <c r="C45" s="1" t="s">
        <v>115</v>
      </c>
      <c r="D45" s="1">
        <v>1990</v>
      </c>
      <c r="E45" s="1" t="s">
        <v>6</v>
      </c>
      <c r="F45" s="1"/>
      <c r="G45" s="1" t="s">
        <v>53</v>
      </c>
      <c r="H45" s="17">
        <v>0.02136574074074074</v>
      </c>
      <c r="I45" s="16">
        <v>0.021979166666666664</v>
      </c>
      <c r="J45" s="17">
        <f t="shared" si="3"/>
        <v>0.02136574074074074</v>
      </c>
      <c r="K45" s="26">
        <v>41</v>
      </c>
      <c r="L45" s="17">
        <f t="shared" si="4"/>
        <v>0.0006134259259259235</v>
      </c>
      <c r="M45" s="26">
        <v>82</v>
      </c>
      <c r="N45" s="17">
        <f t="shared" si="5"/>
        <v>0.020199877332757965</v>
      </c>
      <c r="O45" s="26">
        <v>36</v>
      </c>
      <c r="P45" s="11">
        <v>0.042179043999424626</v>
      </c>
      <c r="Q45" s="1" t="s">
        <v>305</v>
      </c>
      <c r="R45" s="12"/>
      <c r="S45" s="19">
        <v>6</v>
      </c>
      <c r="T45" s="19"/>
      <c r="U45" s="19"/>
      <c r="V45" s="19"/>
      <c r="W45" s="19"/>
      <c r="X45" s="19"/>
      <c r="Y45" s="19"/>
      <c r="Z45" s="19"/>
      <c r="AA45" s="19"/>
      <c r="AB45" s="19"/>
    </row>
    <row r="46" spans="1:28" ht="12.75">
      <c r="A46" s="1">
        <v>41</v>
      </c>
      <c r="B46" s="1">
        <v>49</v>
      </c>
      <c r="C46" s="1" t="s">
        <v>304</v>
      </c>
      <c r="D46" s="1">
        <v>1991</v>
      </c>
      <c r="E46" s="1" t="s">
        <v>179</v>
      </c>
      <c r="F46" s="1"/>
      <c r="G46" s="1"/>
      <c r="H46" s="17">
        <v>0.021354166666666664</v>
      </c>
      <c r="I46" s="16">
        <v>0.021967592592592594</v>
      </c>
      <c r="J46" s="17">
        <f t="shared" si="3"/>
        <v>0.021354166666666664</v>
      </c>
      <c r="K46" s="26">
        <v>40</v>
      </c>
      <c r="L46" s="17">
        <f t="shared" si="4"/>
        <v>0.0006134259259259305</v>
      </c>
      <c r="M46" s="26">
        <v>82</v>
      </c>
      <c r="N46" s="17">
        <f t="shared" si="5"/>
        <v>0.020219907407407336</v>
      </c>
      <c r="O46" s="26">
        <v>39</v>
      </c>
      <c r="P46" s="11">
        <v>0.04218749999999993</v>
      </c>
      <c r="Q46" s="1" t="s">
        <v>305</v>
      </c>
      <c r="R46" s="12"/>
      <c r="S46" s="19">
        <v>7</v>
      </c>
      <c r="T46" s="19"/>
      <c r="U46" s="19"/>
      <c r="V46" s="19"/>
      <c r="W46" s="19"/>
      <c r="X46" s="19"/>
      <c r="Y46" s="19"/>
      <c r="Z46" s="19"/>
      <c r="AA46" s="19"/>
      <c r="AB46" s="19"/>
    </row>
    <row r="47" spans="1:28" ht="12.75">
      <c r="A47" s="1">
        <v>42</v>
      </c>
      <c r="B47" s="1">
        <v>110</v>
      </c>
      <c r="C47" s="1" t="s">
        <v>222</v>
      </c>
      <c r="D47" s="1">
        <v>1976</v>
      </c>
      <c r="E47" s="1" t="s">
        <v>3</v>
      </c>
      <c r="F47" s="1" t="s">
        <v>76</v>
      </c>
      <c r="G47" s="1" t="s">
        <v>21</v>
      </c>
      <c r="H47" s="17">
        <v>0.02170138888888889</v>
      </c>
      <c r="I47" s="16">
        <v>0.022141203703703705</v>
      </c>
      <c r="J47" s="17">
        <f t="shared" si="3"/>
        <v>0.02170138888888889</v>
      </c>
      <c r="K47" s="26">
        <v>45</v>
      </c>
      <c r="L47" s="17">
        <f t="shared" si="4"/>
        <v>0.000439814814814813</v>
      </c>
      <c r="M47" s="26">
        <v>38</v>
      </c>
      <c r="N47" s="17">
        <f t="shared" si="5"/>
        <v>0.020143757749486794</v>
      </c>
      <c r="O47" s="26">
        <v>35</v>
      </c>
      <c r="P47" s="11">
        <v>0.042284961453190495</v>
      </c>
      <c r="Q47" s="12">
        <v>1</v>
      </c>
      <c r="R47" s="1"/>
      <c r="S47" s="19"/>
      <c r="T47" s="19"/>
      <c r="U47" s="19">
        <v>5</v>
      </c>
      <c r="V47" s="19"/>
      <c r="W47" s="19"/>
      <c r="X47" s="19"/>
      <c r="Y47" s="19"/>
      <c r="Z47" s="19"/>
      <c r="AA47" s="19"/>
      <c r="AB47" s="19"/>
    </row>
    <row r="48" spans="1:28" ht="12.75">
      <c r="A48" s="1">
        <v>43</v>
      </c>
      <c r="B48" s="1">
        <v>113</v>
      </c>
      <c r="C48" s="1" t="s">
        <v>223</v>
      </c>
      <c r="D48" s="1">
        <v>1979</v>
      </c>
      <c r="E48" s="1" t="s">
        <v>6</v>
      </c>
      <c r="F48" s="1" t="s">
        <v>76</v>
      </c>
      <c r="G48" s="1" t="s">
        <v>21</v>
      </c>
      <c r="H48" s="17">
        <v>0.02175925925925926</v>
      </c>
      <c r="I48" s="16">
        <v>0.02217592592592593</v>
      </c>
      <c r="J48" s="17">
        <f t="shared" si="3"/>
        <v>0.02175925925925926</v>
      </c>
      <c r="K48" s="26">
        <v>49</v>
      </c>
      <c r="L48" s="17">
        <f t="shared" si="4"/>
        <v>0.00041666666666666935</v>
      </c>
      <c r="M48" s="26">
        <v>27</v>
      </c>
      <c r="N48" s="17">
        <f t="shared" si="5"/>
        <v>0.020115740740740688</v>
      </c>
      <c r="O48" s="26">
        <v>34</v>
      </c>
      <c r="P48" s="11">
        <v>0.042291666666666616</v>
      </c>
      <c r="Q48" s="12">
        <v>1</v>
      </c>
      <c r="R48" s="1"/>
      <c r="S48" s="19"/>
      <c r="T48" s="19"/>
      <c r="U48" s="19">
        <v>6</v>
      </c>
      <c r="V48" s="19"/>
      <c r="W48" s="19"/>
      <c r="X48" s="19"/>
      <c r="Y48" s="19"/>
      <c r="Z48" s="19"/>
      <c r="AA48" s="19"/>
      <c r="AB48" s="19"/>
    </row>
    <row r="49" spans="1:28" ht="12.75">
      <c r="A49" s="1">
        <v>44</v>
      </c>
      <c r="B49" s="1">
        <v>79</v>
      </c>
      <c r="C49" s="1" t="s">
        <v>1</v>
      </c>
      <c r="D49" s="1">
        <v>1962</v>
      </c>
      <c r="E49" s="1" t="s">
        <v>2</v>
      </c>
      <c r="F49" s="1" t="s">
        <v>259</v>
      </c>
      <c r="G49" s="1" t="s">
        <v>53</v>
      </c>
      <c r="H49" s="17">
        <v>0.021840277777777778</v>
      </c>
      <c r="I49" s="16">
        <v>0.0221875</v>
      </c>
      <c r="J49" s="17">
        <f t="shared" si="3"/>
        <v>0.021840277777777778</v>
      </c>
      <c r="K49" s="26">
        <v>50</v>
      </c>
      <c r="L49" s="17">
        <f t="shared" si="4"/>
        <v>0.000347222222222221</v>
      </c>
      <c r="M49" s="26">
        <v>9</v>
      </c>
      <c r="N49" s="17">
        <f t="shared" si="5"/>
        <v>0.020285096874943426</v>
      </c>
      <c r="O49" s="26">
        <v>40</v>
      </c>
      <c r="P49" s="11">
        <v>0.042472596874943425</v>
      </c>
      <c r="Q49" s="12">
        <v>4</v>
      </c>
      <c r="R49" s="12"/>
      <c r="S49" s="19"/>
      <c r="T49" s="19"/>
      <c r="U49" s="19"/>
      <c r="V49" s="19"/>
      <c r="W49" s="19"/>
      <c r="X49" s="19">
        <v>2</v>
      </c>
      <c r="Y49" s="19"/>
      <c r="Z49" s="19"/>
      <c r="AA49" s="19"/>
      <c r="AB49" s="19"/>
    </row>
    <row r="50" spans="1:28" ht="12.75">
      <c r="A50" s="1">
        <v>45</v>
      </c>
      <c r="B50" s="1">
        <v>18</v>
      </c>
      <c r="C50" s="1" t="s">
        <v>202</v>
      </c>
      <c r="D50" s="1">
        <v>1989</v>
      </c>
      <c r="E50" s="1" t="s">
        <v>6</v>
      </c>
      <c r="F50" s="1" t="s">
        <v>47</v>
      </c>
      <c r="G50" s="1"/>
      <c r="H50" s="17">
        <v>0.021608796296296296</v>
      </c>
      <c r="I50" s="16">
        <v>0.022199074074074076</v>
      </c>
      <c r="J50" s="17">
        <f t="shared" si="3"/>
        <v>0.021608796296296296</v>
      </c>
      <c r="K50" s="26">
        <v>44</v>
      </c>
      <c r="L50" s="17">
        <f t="shared" si="4"/>
        <v>0.0005902777777777798</v>
      </c>
      <c r="M50" s="26">
        <v>78</v>
      </c>
      <c r="N50" s="17">
        <f t="shared" si="5"/>
        <v>0.020505146450466517</v>
      </c>
      <c r="O50" s="26">
        <v>44</v>
      </c>
      <c r="P50" s="11">
        <v>0.04270422052454059</v>
      </c>
      <c r="Q50" s="20">
        <v>0</v>
      </c>
      <c r="R50" s="1"/>
      <c r="S50" s="19"/>
      <c r="T50" s="19">
        <v>22</v>
      </c>
      <c r="U50" s="19"/>
      <c r="V50" s="19"/>
      <c r="W50" s="19"/>
      <c r="X50" s="19"/>
      <c r="Y50" s="19"/>
      <c r="Z50" s="19"/>
      <c r="AA50" s="19"/>
      <c r="AB50" s="19"/>
    </row>
    <row r="51" spans="1:28" ht="12.75">
      <c r="A51" s="1">
        <v>46</v>
      </c>
      <c r="B51" s="1">
        <v>132</v>
      </c>
      <c r="C51" s="1" t="s">
        <v>203</v>
      </c>
      <c r="D51" s="1">
        <v>1989</v>
      </c>
      <c r="E51" s="1" t="s">
        <v>6</v>
      </c>
      <c r="F51" s="1"/>
      <c r="G51" s="1"/>
      <c r="H51" s="17">
        <v>0.021006944444444443</v>
      </c>
      <c r="I51" s="16">
        <v>0.02207175925925926</v>
      </c>
      <c r="J51" s="17">
        <f t="shared" si="3"/>
        <v>0.021006944444444443</v>
      </c>
      <c r="K51" s="26">
        <v>37</v>
      </c>
      <c r="L51" s="17">
        <f t="shared" si="4"/>
        <v>0.001064814814814817</v>
      </c>
      <c r="M51" s="26">
        <v>108</v>
      </c>
      <c r="N51" s="17">
        <f t="shared" si="5"/>
        <v>0.020636574074073977</v>
      </c>
      <c r="O51" s="26">
        <v>46</v>
      </c>
      <c r="P51" s="11">
        <v>0.04270833333333324</v>
      </c>
      <c r="Q51" s="20">
        <v>0</v>
      </c>
      <c r="R51" s="1"/>
      <c r="S51" s="19"/>
      <c r="T51" s="19">
        <v>23</v>
      </c>
      <c r="U51" s="19"/>
      <c r="V51" s="19"/>
      <c r="W51" s="19"/>
      <c r="X51" s="19"/>
      <c r="Y51" s="19"/>
      <c r="Z51" s="19"/>
      <c r="AA51" s="19"/>
      <c r="AB51" s="19"/>
    </row>
    <row r="52" spans="1:28" ht="12.75">
      <c r="A52" s="1">
        <v>47</v>
      </c>
      <c r="B52" s="1">
        <v>111</v>
      </c>
      <c r="C52" s="1" t="s">
        <v>224</v>
      </c>
      <c r="D52" s="1">
        <v>1978</v>
      </c>
      <c r="E52" s="1" t="s">
        <v>3</v>
      </c>
      <c r="F52" s="1" t="s">
        <v>76</v>
      </c>
      <c r="G52" s="1" t="s">
        <v>21</v>
      </c>
      <c r="H52" s="17">
        <v>0.021747685185185186</v>
      </c>
      <c r="I52" s="16">
        <v>0.022314814814814815</v>
      </c>
      <c r="J52" s="17">
        <f t="shared" si="3"/>
        <v>0.021747685185185186</v>
      </c>
      <c r="K52" s="26">
        <v>48</v>
      </c>
      <c r="L52" s="17">
        <f t="shared" si="4"/>
        <v>0.0005671296296296292</v>
      </c>
      <c r="M52" s="26">
        <v>69</v>
      </c>
      <c r="N52" s="17">
        <f t="shared" si="5"/>
        <v>0.02086981914661543</v>
      </c>
      <c r="O52" s="26">
        <v>52</v>
      </c>
      <c r="P52" s="11">
        <v>0.04318463396143024</v>
      </c>
      <c r="Q52" s="12">
        <v>1</v>
      </c>
      <c r="R52" s="1"/>
      <c r="S52" s="19"/>
      <c r="T52" s="19"/>
      <c r="U52" s="19">
        <v>7</v>
      </c>
      <c r="V52" s="19"/>
      <c r="W52" s="19"/>
      <c r="X52" s="19"/>
      <c r="Y52" s="19"/>
      <c r="Z52" s="19"/>
      <c r="AA52" s="19"/>
      <c r="AB52" s="19"/>
    </row>
    <row r="53" spans="1:28" s="2" customFormat="1" ht="12.75">
      <c r="A53" s="1">
        <v>48</v>
      </c>
      <c r="B53" s="1">
        <v>85</v>
      </c>
      <c r="C53" s="1" t="s">
        <v>204</v>
      </c>
      <c r="D53" s="1">
        <v>1984</v>
      </c>
      <c r="E53" s="1" t="s">
        <v>139</v>
      </c>
      <c r="F53" s="1"/>
      <c r="G53" s="1"/>
      <c r="H53" s="17">
        <v>0.02199074074074074</v>
      </c>
      <c r="I53" s="16">
        <v>0.022337962962962962</v>
      </c>
      <c r="J53" s="17">
        <f t="shared" si="3"/>
        <v>0.02199074074074074</v>
      </c>
      <c r="K53" s="26">
        <v>52</v>
      </c>
      <c r="L53" s="17">
        <f t="shared" si="4"/>
        <v>0.000347222222222221</v>
      </c>
      <c r="M53" s="26">
        <v>9</v>
      </c>
      <c r="N53" s="17">
        <f t="shared" si="5"/>
        <v>0.0208994211090935</v>
      </c>
      <c r="O53" s="26">
        <v>54</v>
      </c>
      <c r="P53" s="11">
        <v>0.04323738407205646</v>
      </c>
      <c r="Q53" s="20">
        <v>0</v>
      </c>
      <c r="R53" s="1"/>
      <c r="S53" s="19"/>
      <c r="T53" s="19">
        <v>24</v>
      </c>
      <c r="U53" s="19"/>
      <c r="V53" s="19"/>
      <c r="W53" s="19"/>
      <c r="X53" s="19"/>
      <c r="Y53" s="19"/>
      <c r="Z53" s="19"/>
      <c r="AA53" s="19"/>
      <c r="AB53" s="19"/>
    </row>
    <row r="54" spans="1:28" s="2" customFormat="1" ht="12.75">
      <c r="A54" s="1">
        <v>49</v>
      </c>
      <c r="B54" s="1">
        <v>30</v>
      </c>
      <c r="C54" s="1" t="s">
        <v>257</v>
      </c>
      <c r="D54" s="1">
        <v>1965</v>
      </c>
      <c r="E54" s="1" t="s">
        <v>6</v>
      </c>
      <c r="F54" s="1" t="s">
        <v>76</v>
      </c>
      <c r="G54" s="1"/>
      <c r="H54" s="17">
        <v>0.022777777777777775</v>
      </c>
      <c r="I54" s="16">
        <v>0.023252314814814812</v>
      </c>
      <c r="J54" s="17">
        <f t="shared" si="3"/>
        <v>0.022777777777777775</v>
      </c>
      <c r="K54" s="26">
        <v>62</v>
      </c>
      <c r="L54" s="17">
        <f t="shared" si="4"/>
        <v>0.0004745370370370372</v>
      </c>
      <c r="M54" s="26">
        <v>53</v>
      </c>
      <c r="N54" s="17">
        <f t="shared" si="5"/>
        <v>0.02037208221576826</v>
      </c>
      <c r="O54" s="26">
        <v>41</v>
      </c>
      <c r="P54" s="11">
        <v>0.04362439703058307</v>
      </c>
      <c r="Q54" s="12">
        <v>3</v>
      </c>
      <c r="R54" s="12"/>
      <c r="S54" s="19"/>
      <c r="T54" s="19"/>
      <c r="U54" s="19"/>
      <c r="V54" s="19"/>
      <c r="W54" s="19">
        <v>4</v>
      </c>
      <c r="X54" s="19"/>
      <c r="Y54" s="19"/>
      <c r="Z54" s="19"/>
      <c r="AA54" s="19"/>
      <c r="AB54" s="19"/>
    </row>
    <row r="55" spans="1:28" s="2" customFormat="1" ht="12.75">
      <c r="A55" s="1">
        <v>50</v>
      </c>
      <c r="B55" s="1">
        <v>83</v>
      </c>
      <c r="C55" s="1" t="s">
        <v>258</v>
      </c>
      <c r="D55" s="1">
        <v>1966</v>
      </c>
      <c r="E55" s="1" t="s">
        <v>2</v>
      </c>
      <c r="F55" s="1" t="s">
        <v>259</v>
      </c>
      <c r="G55" s="1" t="s">
        <v>53</v>
      </c>
      <c r="H55" s="17">
        <v>0.021840277777777778</v>
      </c>
      <c r="I55" s="16">
        <v>0.022291666666666668</v>
      </c>
      <c r="J55" s="17">
        <f t="shared" si="3"/>
        <v>0.021840277777777778</v>
      </c>
      <c r="K55" s="26">
        <v>50</v>
      </c>
      <c r="L55" s="17">
        <f t="shared" si="4"/>
        <v>0.00045138888888889006</v>
      </c>
      <c r="M55" s="26">
        <v>46</v>
      </c>
      <c r="N55" s="17">
        <f t="shared" si="5"/>
        <v>0.021404792379449852</v>
      </c>
      <c r="O55" s="26">
        <v>60</v>
      </c>
      <c r="P55" s="11">
        <v>0.04369645904611652</v>
      </c>
      <c r="Q55" s="12">
        <v>3</v>
      </c>
      <c r="R55" s="12"/>
      <c r="S55" s="19"/>
      <c r="T55" s="19"/>
      <c r="U55" s="19"/>
      <c r="V55" s="19"/>
      <c r="W55" s="19">
        <v>5</v>
      </c>
      <c r="X55" s="19"/>
      <c r="Y55" s="19"/>
      <c r="Z55" s="19"/>
      <c r="AA55" s="19"/>
      <c r="AB55" s="19"/>
    </row>
    <row r="56" spans="1:28" s="2" customFormat="1" ht="12.75">
      <c r="A56" s="1">
        <v>51</v>
      </c>
      <c r="B56" s="1">
        <v>134</v>
      </c>
      <c r="C56" s="1" t="s">
        <v>239</v>
      </c>
      <c r="D56" s="1">
        <v>1972</v>
      </c>
      <c r="E56" s="1" t="s">
        <v>6</v>
      </c>
      <c r="F56" s="1"/>
      <c r="G56" s="1"/>
      <c r="H56" s="17">
        <v>0.022581018518518518</v>
      </c>
      <c r="I56" s="16">
        <v>0.02309027777777778</v>
      </c>
      <c r="J56" s="17">
        <f t="shared" si="3"/>
        <v>0.022581018518518518</v>
      </c>
      <c r="K56" s="26">
        <v>57</v>
      </c>
      <c r="L56" s="17">
        <f t="shared" si="4"/>
        <v>0.0005092592592592614</v>
      </c>
      <c r="M56" s="26">
        <v>57</v>
      </c>
      <c r="N56" s="17">
        <f t="shared" si="5"/>
        <v>0.02081551278078991</v>
      </c>
      <c r="O56" s="26">
        <v>50</v>
      </c>
      <c r="P56" s="11">
        <v>0.04390579055856769</v>
      </c>
      <c r="Q56" s="12">
        <v>2</v>
      </c>
      <c r="R56" s="1"/>
      <c r="S56" s="1"/>
      <c r="T56" s="1"/>
      <c r="U56" s="1"/>
      <c r="V56" s="1">
        <v>6</v>
      </c>
      <c r="W56" s="1"/>
      <c r="X56" s="1"/>
      <c r="Y56" s="1"/>
      <c r="Z56" s="1"/>
      <c r="AA56" s="1"/>
      <c r="AB56" s="1"/>
    </row>
    <row r="57" spans="1:28" s="2" customFormat="1" ht="12.75">
      <c r="A57" s="1">
        <v>52</v>
      </c>
      <c r="B57" s="1">
        <v>125</v>
      </c>
      <c r="C57" s="1" t="s">
        <v>268</v>
      </c>
      <c r="D57" s="1">
        <v>1963</v>
      </c>
      <c r="E57" s="1" t="s">
        <v>269</v>
      </c>
      <c r="F57" s="1"/>
      <c r="G57" s="1" t="s">
        <v>39</v>
      </c>
      <c r="H57" s="17">
        <v>0.022523148148148143</v>
      </c>
      <c r="I57" s="16">
        <v>0.023229166666666665</v>
      </c>
      <c r="J57" s="17">
        <f t="shared" si="3"/>
        <v>0.022523148148148143</v>
      </c>
      <c r="K57" s="26">
        <v>56</v>
      </c>
      <c r="L57" s="17">
        <f t="shared" si="4"/>
        <v>0.0007060185185185225</v>
      </c>
      <c r="M57" s="26">
        <v>95</v>
      </c>
      <c r="N57" s="17">
        <f t="shared" si="5"/>
        <v>0.02068949849517251</v>
      </c>
      <c r="O57" s="26">
        <v>48</v>
      </c>
      <c r="P57" s="11">
        <v>0.04391866516183918</v>
      </c>
      <c r="Q57" s="12">
        <v>4</v>
      </c>
      <c r="R57" s="12"/>
      <c r="S57" s="19"/>
      <c r="T57" s="19"/>
      <c r="U57" s="19"/>
      <c r="V57" s="19"/>
      <c r="W57" s="19"/>
      <c r="X57" s="19">
        <v>3</v>
      </c>
      <c r="Y57" s="19"/>
      <c r="Z57" s="19"/>
      <c r="AA57" s="19"/>
      <c r="AB57" s="19"/>
    </row>
    <row r="58" spans="1:28" ht="12.75">
      <c r="A58" s="1">
        <v>53</v>
      </c>
      <c r="B58" s="1">
        <v>14</v>
      </c>
      <c r="C58" s="1" t="s">
        <v>277</v>
      </c>
      <c r="D58" s="1">
        <v>1957</v>
      </c>
      <c r="E58" s="1" t="s">
        <v>6</v>
      </c>
      <c r="F58" s="1" t="s">
        <v>76</v>
      </c>
      <c r="G58" s="1"/>
      <c r="H58" s="17">
        <v>0.022199074074074076</v>
      </c>
      <c r="I58" s="16">
        <v>0.02262731481481482</v>
      </c>
      <c r="J58" s="17">
        <f t="shared" si="3"/>
        <v>0.022199074074074076</v>
      </c>
      <c r="K58" s="26">
        <v>53</v>
      </c>
      <c r="L58" s="17">
        <f t="shared" si="4"/>
        <v>0.0004282407407407429</v>
      </c>
      <c r="M58" s="26">
        <v>31</v>
      </c>
      <c r="N58" s="17">
        <f t="shared" si="5"/>
        <v>0.02130839727543012</v>
      </c>
      <c r="O58" s="26">
        <v>59</v>
      </c>
      <c r="P58" s="11">
        <v>0.04393571209024494</v>
      </c>
      <c r="Q58" s="12">
        <v>5</v>
      </c>
      <c r="R58" s="12"/>
      <c r="S58" s="19"/>
      <c r="T58" s="19"/>
      <c r="U58" s="19"/>
      <c r="V58" s="19"/>
      <c r="W58" s="19"/>
      <c r="X58" s="19"/>
      <c r="Y58" s="19">
        <v>1</v>
      </c>
      <c r="Z58" s="19"/>
      <c r="AA58" s="19"/>
      <c r="AB58" s="19"/>
    </row>
    <row r="59" spans="1:28" ht="12.75">
      <c r="A59" s="1">
        <v>54</v>
      </c>
      <c r="B59" s="1">
        <v>93</v>
      </c>
      <c r="C59" s="1" t="s">
        <v>278</v>
      </c>
      <c r="D59" s="1">
        <v>1955</v>
      </c>
      <c r="E59" s="1" t="s">
        <v>6</v>
      </c>
      <c r="F59" s="1" t="s">
        <v>201</v>
      </c>
      <c r="G59" s="1" t="s">
        <v>39</v>
      </c>
      <c r="H59" s="17">
        <v>0.022673611111111113</v>
      </c>
      <c r="I59" s="16">
        <v>0.023229166666666665</v>
      </c>
      <c r="J59" s="17">
        <f t="shared" si="3"/>
        <v>0.022673611111111113</v>
      </c>
      <c r="K59" s="26">
        <v>61</v>
      </c>
      <c r="L59" s="17">
        <f t="shared" si="4"/>
        <v>0.0005555555555555522</v>
      </c>
      <c r="M59" s="26">
        <v>65</v>
      </c>
      <c r="N59" s="17">
        <f t="shared" si="5"/>
        <v>0.02073271186263467</v>
      </c>
      <c r="O59" s="26">
        <v>49</v>
      </c>
      <c r="P59" s="11">
        <v>0.043961878529301335</v>
      </c>
      <c r="Q59" s="12">
        <v>5</v>
      </c>
      <c r="R59" s="12"/>
      <c r="S59" s="19"/>
      <c r="T59" s="19"/>
      <c r="U59" s="19"/>
      <c r="V59" s="19"/>
      <c r="W59" s="19"/>
      <c r="X59" s="19"/>
      <c r="Y59" s="19">
        <v>2</v>
      </c>
      <c r="Z59" s="19"/>
      <c r="AA59" s="19"/>
      <c r="AB59" s="19"/>
    </row>
    <row r="60" spans="1:28" ht="12.75">
      <c r="A60" s="1">
        <v>55</v>
      </c>
      <c r="B60" s="1">
        <v>60</v>
      </c>
      <c r="C60" s="1" t="s">
        <v>270</v>
      </c>
      <c r="D60" s="1">
        <v>1964</v>
      </c>
      <c r="E60" s="1" t="s">
        <v>24</v>
      </c>
      <c r="F60" s="1" t="s">
        <v>38</v>
      </c>
      <c r="G60" s="1" t="s">
        <v>39</v>
      </c>
      <c r="H60" s="17">
        <v>0.022615740740740742</v>
      </c>
      <c r="I60" s="16">
        <v>0.02304398148148148</v>
      </c>
      <c r="J60" s="17">
        <f t="shared" si="3"/>
        <v>0.022615740740740742</v>
      </c>
      <c r="K60" s="26">
        <v>59</v>
      </c>
      <c r="L60" s="17">
        <f t="shared" si="4"/>
        <v>0.00042824074074073945</v>
      </c>
      <c r="M60" s="26">
        <v>31</v>
      </c>
      <c r="N60" s="17">
        <f t="shared" si="5"/>
        <v>0.02094609004479861</v>
      </c>
      <c r="O60" s="26">
        <v>55</v>
      </c>
      <c r="P60" s="11">
        <v>0.043990071526280095</v>
      </c>
      <c r="Q60" s="12">
        <v>4</v>
      </c>
      <c r="R60" s="12"/>
      <c r="S60" s="19"/>
      <c r="T60" s="19"/>
      <c r="U60" s="19"/>
      <c r="V60" s="19"/>
      <c r="W60" s="19"/>
      <c r="X60" s="19">
        <v>4</v>
      </c>
      <c r="Y60" s="19"/>
      <c r="Z60" s="19"/>
      <c r="AA60" s="19"/>
      <c r="AB60" s="19"/>
    </row>
    <row r="61" spans="1:28" ht="12.75">
      <c r="A61" s="1">
        <v>56</v>
      </c>
      <c r="B61" s="1">
        <v>26</v>
      </c>
      <c r="C61" s="1" t="s">
        <v>205</v>
      </c>
      <c r="D61" s="1">
        <v>1981</v>
      </c>
      <c r="E61" s="1" t="s">
        <v>6</v>
      </c>
      <c r="F61" s="1"/>
      <c r="G61" s="1" t="s">
        <v>21</v>
      </c>
      <c r="H61" s="17">
        <v>0.022662037037037036</v>
      </c>
      <c r="I61" s="16">
        <v>0.02310185185185185</v>
      </c>
      <c r="J61" s="17">
        <f t="shared" si="3"/>
        <v>0.022662037037037036</v>
      </c>
      <c r="K61" s="26">
        <v>60</v>
      </c>
      <c r="L61" s="17">
        <f t="shared" si="4"/>
        <v>0.000439814814814813</v>
      </c>
      <c r="M61" s="26">
        <v>38</v>
      </c>
      <c r="N61" s="17">
        <f t="shared" si="5"/>
        <v>0.020891855557759548</v>
      </c>
      <c r="O61" s="26">
        <v>53</v>
      </c>
      <c r="P61" s="11">
        <v>0.04399370740961139</v>
      </c>
      <c r="Q61" s="20">
        <v>0</v>
      </c>
      <c r="R61" s="1"/>
      <c r="S61" s="19"/>
      <c r="T61" s="19">
        <v>25</v>
      </c>
      <c r="U61" s="19"/>
      <c r="V61" s="19"/>
      <c r="W61" s="19"/>
      <c r="X61" s="19"/>
      <c r="Y61" s="19"/>
      <c r="Z61" s="19"/>
      <c r="AA61" s="19"/>
      <c r="AB61" s="19"/>
    </row>
    <row r="62" spans="1:28" ht="12.75">
      <c r="A62" s="1">
        <v>57</v>
      </c>
      <c r="B62" s="1">
        <v>39</v>
      </c>
      <c r="C62" s="1" t="s">
        <v>279</v>
      </c>
      <c r="D62" s="1">
        <v>1958</v>
      </c>
      <c r="E62" s="1" t="s">
        <v>280</v>
      </c>
      <c r="F62" s="1"/>
      <c r="G62" s="1" t="s">
        <v>53</v>
      </c>
      <c r="H62" s="17">
        <v>0.022511574074074073</v>
      </c>
      <c r="I62" s="16">
        <v>0.023240740740740742</v>
      </c>
      <c r="J62" s="17">
        <f t="shared" si="3"/>
        <v>0.022511574074074073</v>
      </c>
      <c r="K62" s="26">
        <v>55</v>
      </c>
      <c r="L62" s="17">
        <f t="shared" si="4"/>
        <v>0.0007291666666666696</v>
      </c>
      <c r="M62" s="26">
        <v>96</v>
      </c>
      <c r="N62" s="17">
        <f t="shared" si="5"/>
        <v>0.020826638009813034</v>
      </c>
      <c r="O62" s="26">
        <v>51</v>
      </c>
      <c r="P62" s="11">
        <v>0.044067378750553776</v>
      </c>
      <c r="Q62" s="12">
        <v>5</v>
      </c>
      <c r="R62" s="12"/>
      <c r="S62" s="19"/>
      <c r="T62" s="19"/>
      <c r="U62" s="19"/>
      <c r="V62" s="19"/>
      <c r="W62" s="19"/>
      <c r="X62" s="19"/>
      <c r="Y62" s="19">
        <v>3</v>
      </c>
      <c r="Z62" s="19"/>
      <c r="AA62" s="19"/>
      <c r="AB62" s="19"/>
    </row>
    <row r="63" spans="1:28" ht="12.75">
      <c r="A63" s="1">
        <v>58</v>
      </c>
      <c r="B63" s="1">
        <v>84</v>
      </c>
      <c r="C63" s="1" t="s">
        <v>281</v>
      </c>
      <c r="D63" s="1">
        <v>1959</v>
      </c>
      <c r="E63" s="1" t="s">
        <v>320</v>
      </c>
      <c r="F63" s="1"/>
      <c r="G63" s="1" t="s">
        <v>21</v>
      </c>
      <c r="H63" s="17">
        <v>0.02298611111111111</v>
      </c>
      <c r="I63" s="16">
        <v>0.023564814814814813</v>
      </c>
      <c r="J63" s="17">
        <f t="shared" si="3"/>
        <v>0.02298611111111111</v>
      </c>
      <c r="K63" s="26">
        <v>64</v>
      </c>
      <c r="L63" s="17">
        <f t="shared" si="4"/>
        <v>0.0005787037037037028</v>
      </c>
      <c r="M63" s="26">
        <v>74</v>
      </c>
      <c r="N63" s="17">
        <f t="shared" si="5"/>
        <v>0.020984407884103218</v>
      </c>
      <c r="O63" s="26">
        <v>56</v>
      </c>
      <c r="P63" s="11">
        <v>0.044549222698918034</v>
      </c>
      <c r="Q63" s="12">
        <v>5</v>
      </c>
      <c r="R63" s="12"/>
      <c r="S63" s="19"/>
      <c r="T63" s="19"/>
      <c r="U63" s="19"/>
      <c r="V63" s="19"/>
      <c r="W63" s="19"/>
      <c r="X63" s="19"/>
      <c r="Y63" s="19">
        <v>4</v>
      </c>
      <c r="Z63" s="19"/>
      <c r="AA63" s="19"/>
      <c r="AB63" s="19"/>
    </row>
    <row r="64" spans="1:28" ht="12.75">
      <c r="A64" s="1">
        <v>59</v>
      </c>
      <c r="B64" s="1">
        <v>121</v>
      </c>
      <c r="C64" s="1" t="s">
        <v>260</v>
      </c>
      <c r="D64" s="1">
        <v>1967</v>
      </c>
      <c r="E64" s="1" t="s">
        <v>6</v>
      </c>
      <c r="F64" s="1"/>
      <c r="G64" s="1" t="s">
        <v>21</v>
      </c>
      <c r="H64" s="17">
        <v>0.023009259259259257</v>
      </c>
      <c r="I64" s="16">
        <v>0.02335648148148148</v>
      </c>
      <c r="J64" s="17">
        <f t="shared" si="3"/>
        <v>0.023009259259259257</v>
      </c>
      <c r="K64" s="26">
        <v>65</v>
      </c>
      <c r="L64" s="17">
        <f t="shared" si="4"/>
        <v>0.00034722222222222446</v>
      </c>
      <c r="M64" s="26">
        <v>9</v>
      </c>
      <c r="N64" s="17">
        <f t="shared" si="5"/>
        <v>0.02147008162957645</v>
      </c>
      <c r="O64" s="26">
        <v>63</v>
      </c>
      <c r="P64" s="11">
        <v>0.04482656311105793</v>
      </c>
      <c r="Q64" s="12">
        <v>3</v>
      </c>
      <c r="R64" s="12"/>
      <c r="S64" s="19"/>
      <c r="T64" s="19"/>
      <c r="U64" s="19"/>
      <c r="V64" s="19"/>
      <c r="W64" s="19">
        <v>6</v>
      </c>
      <c r="X64" s="19"/>
      <c r="Y64" s="19"/>
      <c r="Z64" s="19"/>
      <c r="AA64" s="19"/>
      <c r="AB64" s="19"/>
    </row>
    <row r="65" spans="1:28" ht="12.75">
      <c r="A65" s="1">
        <v>60</v>
      </c>
      <c r="B65" s="1">
        <v>120</v>
      </c>
      <c r="C65" s="1" t="s">
        <v>206</v>
      </c>
      <c r="D65" s="1">
        <v>1985</v>
      </c>
      <c r="E65" s="1" t="s">
        <v>6</v>
      </c>
      <c r="F65" s="1" t="s">
        <v>105</v>
      </c>
      <c r="G65" s="1" t="s">
        <v>21</v>
      </c>
      <c r="H65" s="17">
        <v>0.02327546296296296</v>
      </c>
      <c r="I65" s="16">
        <v>0.02372685185185185</v>
      </c>
      <c r="J65" s="17">
        <f t="shared" si="3"/>
        <v>0.02327546296296296</v>
      </c>
      <c r="K65" s="26">
        <v>66</v>
      </c>
      <c r="L65" s="17">
        <f t="shared" si="4"/>
        <v>0.00045138888888889006</v>
      </c>
      <c r="M65" s="26">
        <v>46</v>
      </c>
      <c r="N65" s="17">
        <f t="shared" si="5"/>
        <v>0.02140703280766799</v>
      </c>
      <c r="O65" s="26">
        <v>61</v>
      </c>
      <c r="P65" s="11">
        <v>0.04513388465951984</v>
      </c>
      <c r="Q65" s="20">
        <v>0</v>
      </c>
      <c r="R65" s="1"/>
      <c r="S65" s="19"/>
      <c r="T65" s="19">
        <v>26</v>
      </c>
      <c r="U65" s="19"/>
      <c r="V65" s="19"/>
      <c r="W65" s="19"/>
      <c r="X65" s="19"/>
      <c r="Y65" s="19"/>
      <c r="Z65" s="19"/>
      <c r="AA65" s="19"/>
      <c r="AB65" s="19"/>
    </row>
    <row r="66" spans="1:28" ht="12.75">
      <c r="A66" s="1">
        <v>61</v>
      </c>
      <c r="B66" s="1">
        <v>124</v>
      </c>
      <c r="C66" s="1" t="s">
        <v>8</v>
      </c>
      <c r="D66" s="1">
        <v>1981</v>
      </c>
      <c r="E66" s="1" t="s">
        <v>6</v>
      </c>
      <c r="F66" s="1" t="s">
        <v>38</v>
      </c>
      <c r="G66" s="1"/>
      <c r="H66" s="17">
        <v>0.023298611111111107</v>
      </c>
      <c r="I66" s="16">
        <v>0.02375</v>
      </c>
      <c r="J66" s="17">
        <f t="shared" si="3"/>
        <v>0.023298611111111107</v>
      </c>
      <c r="K66" s="26">
        <v>68</v>
      </c>
      <c r="L66" s="17">
        <f t="shared" si="4"/>
        <v>0.00045138888888889353</v>
      </c>
      <c r="M66" s="26">
        <v>46</v>
      </c>
      <c r="N66" s="17">
        <f t="shared" si="5"/>
        <v>0.021420720329991035</v>
      </c>
      <c r="O66" s="26">
        <v>62</v>
      </c>
      <c r="P66" s="11">
        <v>0.04517072032999103</v>
      </c>
      <c r="Q66" s="20">
        <v>0</v>
      </c>
      <c r="R66" s="1"/>
      <c r="S66" s="19"/>
      <c r="T66" s="19">
        <v>27</v>
      </c>
      <c r="U66" s="19"/>
      <c r="V66" s="19"/>
      <c r="W66" s="19"/>
      <c r="X66" s="19"/>
      <c r="Y66" s="19"/>
      <c r="Z66" s="19"/>
      <c r="AA66" s="19"/>
      <c r="AB66" s="19"/>
    </row>
    <row r="67" spans="1:28" ht="12.75">
      <c r="A67" s="1">
        <v>62</v>
      </c>
      <c r="B67" s="1">
        <v>96</v>
      </c>
      <c r="C67" s="1" t="s">
        <v>271</v>
      </c>
      <c r="D67" s="1">
        <v>1963</v>
      </c>
      <c r="E67" s="1" t="s">
        <v>6</v>
      </c>
      <c r="F67" s="1" t="s">
        <v>38</v>
      </c>
      <c r="G67" s="1" t="s">
        <v>53</v>
      </c>
      <c r="H67" s="17">
        <v>0.023287037037037037</v>
      </c>
      <c r="I67" s="16">
        <v>0.02394675925925926</v>
      </c>
      <c r="J67" s="17">
        <f t="shared" si="3"/>
        <v>0.023287037037037037</v>
      </c>
      <c r="K67" s="26">
        <v>67</v>
      </c>
      <c r="L67" s="17">
        <f t="shared" si="4"/>
        <v>0.0006597222222222247</v>
      </c>
      <c r="M67" s="26">
        <v>89</v>
      </c>
      <c r="N67" s="17">
        <f t="shared" si="5"/>
        <v>0.021252154067710527</v>
      </c>
      <c r="O67" s="26">
        <v>58</v>
      </c>
      <c r="P67" s="11">
        <v>0.04519891332696979</v>
      </c>
      <c r="Q67" s="12">
        <v>4</v>
      </c>
      <c r="R67" s="12"/>
      <c r="S67" s="19"/>
      <c r="T67" s="19"/>
      <c r="U67" s="19"/>
      <c r="V67" s="19"/>
      <c r="W67" s="19"/>
      <c r="X67" s="19">
        <v>5</v>
      </c>
      <c r="Y67" s="19"/>
      <c r="Z67" s="19"/>
      <c r="AA67" s="19"/>
      <c r="AB67" s="19"/>
    </row>
    <row r="68" spans="1:28" ht="12.75">
      <c r="A68" s="1">
        <v>63</v>
      </c>
      <c r="B68" s="1">
        <v>35</v>
      </c>
      <c r="C68" s="1" t="s">
        <v>272</v>
      </c>
      <c r="D68" s="1">
        <v>1960</v>
      </c>
      <c r="E68" s="1" t="s">
        <v>5</v>
      </c>
      <c r="F68" s="1" t="s">
        <v>5</v>
      </c>
      <c r="G68" s="1" t="s">
        <v>21</v>
      </c>
      <c r="H68" s="17">
        <v>0.0234375</v>
      </c>
      <c r="I68" s="16">
        <v>0.023993055555555556</v>
      </c>
      <c r="J68" s="17">
        <f t="shared" si="3"/>
        <v>0.0234375</v>
      </c>
      <c r="K68" s="26">
        <v>70</v>
      </c>
      <c r="L68" s="17">
        <f t="shared" si="4"/>
        <v>0.0005555555555555557</v>
      </c>
      <c r="M68" s="26">
        <v>65</v>
      </c>
      <c r="N68" s="17">
        <f t="shared" si="5"/>
        <v>0.02124650813915105</v>
      </c>
      <c r="O68" s="26">
        <v>57</v>
      </c>
      <c r="P68" s="11">
        <v>0.04523956369470661</v>
      </c>
      <c r="Q68" s="12">
        <v>4</v>
      </c>
      <c r="R68" s="12"/>
      <c r="S68" s="19"/>
      <c r="T68" s="19"/>
      <c r="U68" s="19"/>
      <c r="V68" s="19"/>
      <c r="W68" s="19"/>
      <c r="X68" s="19">
        <v>6</v>
      </c>
      <c r="Y68" s="19"/>
      <c r="Z68" s="19"/>
      <c r="AA68" s="19"/>
      <c r="AB68" s="19"/>
    </row>
    <row r="69" spans="1:28" ht="12.75">
      <c r="A69" s="1">
        <v>64</v>
      </c>
      <c r="B69" s="1">
        <v>90</v>
      </c>
      <c r="C69" s="1" t="s">
        <v>207</v>
      </c>
      <c r="D69" s="1">
        <v>1986</v>
      </c>
      <c r="E69" s="1" t="s">
        <v>6</v>
      </c>
      <c r="F69" s="1" t="s">
        <v>208</v>
      </c>
      <c r="G69" s="1"/>
      <c r="H69" s="17">
        <v>0.02342592592592593</v>
      </c>
      <c r="I69" s="16">
        <v>0.02407407407407407</v>
      </c>
      <c r="J69" s="17">
        <f t="shared" si="3"/>
        <v>0.02342592592592593</v>
      </c>
      <c r="K69" s="26">
        <v>69</v>
      </c>
      <c r="L69" s="17">
        <f t="shared" si="4"/>
        <v>0.0006481481481481408</v>
      </c>
      <c r="M69" s="26">
        <v>85</v>
      </c>
      <c r="N69" s="17">
        <f t="shared" si="5"/>
        <v>0.021957575745052704</v>
      </c>
      <c r="O69" s="26">
        <v>65</v>
      </c>
      <c r="P69" s="11">
        <v>0.046031649819126774</v>
      </c>
      <c r="Q69" s="20">
        <v>0</v>
      </c>
      <c r="R69" s="1"/>
      <c r="S69" s="19"/>
      <c r="T69" s="19">
        <v>28</v>
      </c>
      <c r="U69" s="19"/>
      <c r="V69" s="19"/>
      <c r="W69" s="19"/>
      <c r="X69" s="19"/>
      <c r="Y69" s="19"/>
      <c r="Z69" s="19"/>
      <c r="AA69" s="19"/>
      <c r="AB69" s="19"/>
    </row>
    <row r="70" spans="1:28" ht="12.75">
      <c r="A70" s="1">
        <v>65</v>
      </c>
      <c r="B70" s="1">
        <v>100</v>
      </c>
      <c r="C70" s="1" t="s">
        <v>102</v>
      </c>
      <c r="D70" s="1">
        <v>1991</v>
      </c>
      <c r="E70" s="1" t="s">
        <v>6</v>
      </c>
      <c r="F70" s="1" t="s">
        <v>103</v>
      </c>
      <c r="G70" s="1"/>
      <c r="H70" s="16">
        <v>0.02407407407407407</v>
      </c>
      <c r="I70" s="16">
        <v>0.024502314814814814</v>
      </c>
      <c r="J70" s="17">
        <f aca="true" t="shared" si="6" ref="J70:J101">H70</f>
        <v>0.02407407407407407</v>
      </c>
      <c r="K70" s="26">
        <v>78</v>
      </c>
      <c r="L70" s="17">
        <f aca="true" t="shared" si="7" ref="L70:L101">I70-H70</f>
        <v>0.0004282407407407429</v>
      </c>
      <c r="M70" s="26">
        <v>31</v>
      </c>
      <c r="N70" s="17">
        <f aca="true" t="shared" si="8" ref="N70:N101">P70-L70-H70</f>
        <v>0.021532732469064158</v>
      </c>
      <c r="O70" s="26">
        <v>64</v>
      </c>
      <c r="P70" s="11">
        <v>0.04603504728387897</v>
      </c>
      <c r="Q70" s="1" t="s">
        <v>305</v>
      </c>
      <c r="R70" s="12"/>
      <c r="S70" s="19">
        <v>8</v>
      </c>
      <c r="T70" s="19"/>
      <c r="U70" s="19"/>
      <c r="V70" s="19"/>
      <c r="W70" s="19"/>
      <c r="X70" s="19"/>
      <c r="Y70" s="19"/>
      <c r="Z70" s="19"/>
      <c r="AA70" s="19"/>
      <c r="AB70" s="19"/>
    </row>
    <row r="71" spans="1:28" ht="12.75">
      <c r="A71" s="1">
        <v>66</v>
      </c>
      <c r="B71" s="1">
        <v>127</v>
      </c>
      <c r="C71" s="1" t="s">
        <v>240</v>
      </c>
      <c r="D71" s="1">
        <v>1974</v>
      </c>
      <c r="E71" s="1" t="s">
        <v>6</v>
      </c>
      <c r="F71" s="1" t="s">
        <v>103</v>
      </c>
      <c r="G71" s="1" t="s">
        <v>21</v>
      </c>
      <c r="H71" s="17">
        <v>0.02259259259259259</v>
      </c>
      <c r="I71" s="16">
        <v>0.02318287037037037</v>
      </c>
      <c r="J71" s="17">
        <f t="shared" si="6"/>
        <v>0.02259259259259259</v>
      </c>
      <c r="K71" s="26">
        <v>58</v>
      </c>
      <c r="L71" s="17">
        <f t="shared" si="7"/>
        <v>0.0005902777777777798</v>
      </c>
      <c r="M71" s="26">
        <v>78</v>
      </c>
      <c r="N71" s="17">
        <f t="shared" si="8"/>
        <v>0.02323805738378448</v>
      </c>
      <c r="O71" s="26">
        <v>72</v>
      </c>
      <c r="P71" s="11">
        <v>0.04642092775415485</v>
      </c>
      <c r="Q71" s="12">
        <v>2</v>
      </c>
      <c r="R71" s="1"/>
      <c r="S71" s="1"/>
      <c r="T71" s="1"/>
      <c r="U71" s="1"/>
      <c r="V71" s="19">
        <v>7</v>
      </c>
      <c r="W71" s="1"/>
      <c r="X71" s="1"/>
      <c r="Y71" s="1"/>
      <c r="Z71" s="1"/>
      <c r="AA71" s="1"/>
      <c r="AB71" s="1"/>
    </row>
    <row r="72" spans="1:28" ht="12.75">
      <c r="A72" s="1">
        <v>67</v>
      </c>
      <c r="B72" s="1">
        <v>137</v>
      </c>
      <c r="C72" s="1" t="s">
        <v>112</v>
      </c>
      <c r="D72" s="1">
        <v>1990</v>
      </c>
      <c r="E72" s="1" t="s">
        <v>6</v>
      </c>
      <c r="F72" s="1"/>
      <c r="G72" s="1" t="s">
        <v>21</v>
      </c>
      <c r="H72" s="16">
        <v>0.023645833333333335</v>
      </c>
      <c r="I72" s="16">
        <v>0.02415509259259259</v>
      </c>
      <c r="J72" s="17">
        <f t="shared" si="6"/>
        <v>0.023645833333333335</v>
      </c>
      <c r="K72" s="26">
        <v>71</v>
      </c>
      <c r="L72" s="17">
        <f t="shared" si="7"/>
        <v>0.0005092592592592544</v>
      </c>
      <c r="M72" s="26">
        <v>57</v>
      </c>
      <c r="N72" s="17">
        <f t="shared" si="8"/>
        <v>0.02228478943860084</v>
      </c>
      <c r="O72" s="26">
        <v>67</v>
      </c>
      <c r="P72" s="11">
        <v>0.046439882031193425</v>
      </c>
      <c r="Q72" s="1" t="s">
        <v>305</v>
      </c>
      <c r="R72" s="12"/>
      <c r="S72" s="19">
        <v>9</v>
      </c>
      <c r="T72" s="19"/>
      <c r="U72" s="19"/>
      <c r="V72" s="19"/>
      <c r="W72" s="19"/>
      <c r="X72" s="19"/>
      <c r="Y72" s="19"/>
      <c r="Z72" s="19"/>
      <c r="AA72" s="19"/>
      <c r="AB72" s="19"/>
    </row>
    <row r="73" spans="1:28" ht="12.75">
      <c r="A73" s="1">
        <v>68</v>
      </c>
      <c r="B73" s="1">
        <v>62</v>
      </c>
      <c r="C73" s="1" t="s">
        <v>299</v>
      </c>
      <c r="D73" s="1">
        <v>1949</v>
      </c>
      <c r="E73" s="1" t="s">
        <v>111</v>
      </c>
      <c r="F73" s="1" t="s">
        <v>231</v>
      </c>
      <c r="G73" s="1" t="s">
        <v>21</v>
      </c>
      <c r="H73" s="16">
        <v>0.02375</v>
      </c>
      <c r="I73" s="16">
        <v>0.024340277777777777</v>
      </c>
      <c r="J73" s="17">
        <f t="shared" si="6"/>
        <v>0.02375</v>
      </c>
      <c r="K73" s="26">
        <v>73</v>
      </c>
      <c r="L73" s="17">
        <f t="shared" si="7"/>
        <v>0.0005902777777777764</v>
      </c>
      <c r="M73" s="26">
        <v>78</v>
      </c>
      <c r="N73" s="17">
        <f t="shared" si="8"/>
        <v>0.02221601212466199</v>
      </c>
      <c r="O73" s="26">
        <v>66</v>
      </c>
      <c r="P73" s="11">
        <v>0.04655628990243976</v>
      </c>
      <c r="Q73" s="12">
        <v>7</v>
      </c>
      <c r="R73" s="12"/>
      <c r="S73" s="19"/>
      <c r="T73" s="19"/>
      <c r="U73" s="19"/>
      <c r="V73" s="19"/>
      <c r="W73" s="19"/>
      <c r="X73" s="19"/>
      <c r="Y73" s="19"/>
      <c r="Z73" s="19"/>
      <c r="AA73" s="19">
        <v>1</v>
      </c>
      <c r="AB73" s="19"/>
    </row>
    <row r="74" spans="1:28" ht="12.75">
      <c r="A74" s="1">
        <v>69</v>
      </c>
      <c r="B74" s="1">
        <v>82</v>
      </c>
      <c r="C74" s="1" t="s">
        <v>273</v>
      </c>
      <c r="D74" s="1">
        <v>1961</v>
      </c>
      <c r="E74" s="1" t="s">
        <v>139</v>
      </c>
      <c r="F74" s="1" t="s">
        <v>274</v>
      </c>
      <c r="G74" s="1" t="s">
        <v>53</v>
      </c>
      <c r="H74" s="16">
        <v>0.023854166666666666</v>
      </c>
      <c r="I74" s="16">
        <v>0.02440972222222222</v>
      </c>
      <c r="J74" s="17">
        <f t="shared" si="6"/>
        <v>0.023854166666666666</v>
      </c>
      <c r="K74" s="26">
        <v>74</v>
      </c>
      <c r="L74" s="17">
        <f t="shared" si="7"/>
        <v>0.0005555555555555557</v>
      </c>
      <c r="M74" s="26">
        <v>65</v>
      </c>
      <c r="N74" s="17">
        <f t="shared" si="8"/>
        <v>0.022965893127300057</v>
      </c>
      <c r="O74" s="26">
        <v>69</v>
      </c>
      <c r="P74" s="11">
        <v>0.04737561534952228</v>
      </c>
      <c r="Q74" s="12">
        <v>4</v>
      </c>
      <c r="R74" s="12"/>
      <c r="S74" s="19"/>
      <c r="T74" s="19"/>
      <c r="U74" s="19"/>
      <c r="V74" s="19"/>
      <c r="W74" s="19"/>
      <c r="X74" s="19">
        <v>7</v>
      </c>
      <c r="Y74" s="19"/>
      <c r="Z74" s="19"/>
      <c r="AA74" s="19"/>
      <c r="AB74" s="19"/>
    </row>
    <row r="75" spans="1:28" ht="12.75">
      <c r="A75" s="1">
        <v>70</v>
      </c>
      <c r="B75" s="1">
        <v>22</v>
      </c>
      <c r="C75" s="1" t="s">
        <v>109</v>
      </c>
      <c r="D75" s="1">
        <v>1990</v>
      </c>
      <c r="E75" s="1" t="s">
        <v>5</v>
      </c>
      <c r="F75" s="1" t="s">
        <v>5</v>
      </c>
      <c r="G75" s="1" t="s">
        <v>21</v>
      </c>
      <c r="H75" s="16">
        <v>0.02372685185185185</v>
      </c>
      <c r="I75" s="16">
        <v>0.0241087962962963</v>
      </c>
      <c r="J75" s="17">
        <f t="shared" si="6"/>
        <v>0.02372685185185185</v>
      </c>
      <c r="K75" s="26">
        <v>72</v>
      </c>
      <c r="L75" s="17">
        <f t="shared" si="7"/>
        <v>0.00038194444444444864</v>
      </c>
      <c r="M75" s="26">
        <v>18</v>
      </c>
      <c r="N75" s="17">
        <f t="shared" si="8"/>
        <v>0.02340212159686612</v>
      </c>
      <c r="O75" s="26">
        <v>77</v>
      </c>
      <c r="P75" s="11">
        <v>0.04751091789316242</v>
      </c>
      <c r="Q75" s="1" t="s">
        <v>305</v>
      </c>
      <c r="R75" s="12"/>
      <c r="S75" s="19">
        <v>10</v>
      </c>
      <c r="T75" s="19"/>
      <c r="U75" s="19"/>
      <c r="V75" s="19"/>
      <c r="W75" s="19"/>
      <c r="X75" s="19"/>
      <c r="Y75" s="19"/>
      <c r="Z75" s="19"/>
      <c r="AA75" s="19"/>
      <c r="AB75" s="19"/>
    </row>
    <row r="76" spans="1:28" ht="12.75">
      <c r="A76" s="1">
        <v>71</v>
      </c>
      <c r="B76" s="1">
        <v>3</v>
      </c>
      <c r="C76" s="1" t="s">
        <v>225</v>
      </c>
      <c r="D76" s="1">
        <v>1978</v>
      </c>
      <c r="E76" s="1" t="s">
        <v>6</v>
      </c>
      <c r="F76" s="1" t="s">
        <v>226</v>
      </c>
      <c r="G76" s="1" t="s">
        <v>21</v>
      </c>
      <c r="H76" s="16">
        <v>0.02459490740740741</v>
      </c>
      <c r="I76" s="16">
        <v>0.02532407407407408</v>
      </c>
      <c r="J76" s="17">
        <f t="shared" si="6"/>
        <v>0.02459490740740741</v>
      </c>
      <c r="K76" s="26">
        <v>79</v>
      </c>
      <c r="L76" s="17">
        <f t="shared" si="7"/>
        <v>0.0007291666666666696</v>
      </c>
      <c r="M76" s="26">
        <v>96</v>
      </c>
      <c r="N76" s="17">
        <f t="shared" si="8"/>
        <v>0.022294012970394492</v>
      </c>
      <c r="O76" s="26">
        <v>68</v>
      </c>
      <c r="P76" s="11">
        <v>0.04761808704446857</v>
      </c>
      <c r="Q76" s="12">
        <v>1</v>
      </c>
      <c r="R76" s="1"/>
      <c r="S76" s="19"/>
      <c r="T76" s="19"/>
      <c r="U76" s="19">
        <v>8</v>
      </c>
      <c r="V76" s="19"/>
      <c r="W76" s="19"/>
      <c r="X76" s="19"/>
      <c r="Y76" s="19"/>
      <c r="Z76" s="19"/>
      <c r="AA76" s="19"/>
      <c r="AB76" s="19"/>
    </row>
    <row r="77" spans="1:28" ht="12.75">
      <c r="A77" s="1">
        <v>72</v>
      </c>
      <c r="B77" s="1">
        <v>54</v>
      </c>
      <c r="C77" s="1" t="s">
        <v>241</v>
      </c>
      <c r="D77" s="1">
        <v>1973</v>
      </c>
      <c r="E77" s="1" t="s">
        <v>6</v>
      </c>
      <c r="F77" s="1" t="s">
        <v>242</v>
      </c>
      <c r="G77" s="1"/>
      <c r="H77" s="17">
        <v>0.022881944444444444</v>
      </c>
      <c r="I77" s="16">
        <v>0.02326388888888889</v>
      </c>
      <c r="J77" s="17">
        <f t="shared" si="6"/>
        <v>0.022881944444444444</v>
      </c>
      <c r="K77" s="26">
        <v>63</v>
      </c>
      <c r="L77" s="17">
        <f t="shared" si="7"/>
        <v>0.00038194444444444517</v>
      </c>
      <c r="M77" s="26">
        <v>16</v>
      </c>
      <c r="N77" s="17">
        <f t="shared" si="8"/>
        <v>0.024591484246430508</v>
      </c>
      <c r="O77" s="26">
        <v>87</v>
      </c>
      <c r="P77" s="11">
        <v>0.0478553731353194</v>
      </c>
      <c r="Q77" s="12">
        <v>2</v>
      </c>
      <c r="R77" s="12"/>
      <c r="S77" s="19"/>
      <c r="T77" s="19"/>
      <c r="U77" s="19"/>
      <c r="V77" s="19">
        <v>8</v>
      </c>
      <c r="W77" s="19"/>
      <c r="X77" s="19"/>
      <c r="Y77" s="19"/>
      <c r="Z77" s="19"/>
      <c r="AA77" s="19"/>
      <c r="AB77" s="19"/>
    </row>
    <row r="78" spans="1:28" ht="12.75">
      <c r="A78" s="1">
        <v>73</v>
      </c>
      <c r="B78" s="1">
        <v>50</v>
      </c>
      <c r="C78" s="1" t="s">
        <v>289</v>
      </c>
      <c r="D78" s="1">
        <v>1950</v>
      </c>
      <c r="E78" s="1" t="s">
        <v>6</v>
      </c>
      <c r="F78" s="1" t="s">
        <v>76</v>
      </c>
      <c r="G78" s="1"/>
      <c r="H78" s="16">
        <v>0.023923611111111114</v>
      </c>
      <c r="I78" s="16">
        <v>0.024583333333333332</v>
      </c>
      <c r="J78" s="17">
        <f t="shared" si="6"/>
        <v>0.023923611111111114</v>
      </c>
      <c r="K78" s="26">
        <v>75</v>
      </c>
      <c r="L78" s="17">
        <f t="shared" si="7"/>
        <v>0.0006597222222222178</v>
      </c>
      <c r="M78" s="26">
        <v>89</v>
      </c>
      <c r="N78" s="17">
        <f t="shared" si="8"/>
        <v>0.02328914633503661</v>
      </c>
      <c r="O78" s="26">
        <v>74</v>
      </c>
      <c r="P78" s="11">
        <v>0.04787247966836994</v>
      </c>
      <c r="Q78" s="12">
        <v>6</v>
      </c>
      <c r="R78" s="12"/>
      <c r="S78" s="19"/>
      <c r="T78" s="19"/>
      <c r="U78" s="19"/>
      <c r="V78" s="19"/>
      <c r="W78" s="19"/>
      <c r="X78" s="19"/>
      <c r="Y78" s="19"/>
      <c r="Z78" s="19">
        <v>1</v>
      </c>
      <c r="AA78" s="19"/>
      <c r="AB78" s="19"/>
    </row>
    <row r="79" spans="1:28" ht="12.75">
      <c r="A79" s="1">
        <v>74</v>
      </c>
      <c r="B79" s="1">
        <v>59</v>
      </c>
      <c r="C79" s="1" t="s">
        <v>300</v>
      </c>
      <c r="D79" s="1">
        <v>1949</v>
      </c>
      <c r="E79" s="1" t="s">
        <v>24</v>
      </c>
      <c r="F79" s="1" t="s">
        <v>38</v>
      </c>
      <c r="G79" s="1" t="s">
        <v>39</v>
      </c>
      <c r="H79" s="16">
        <v>0.02396990740740741</v>
      </c>
      <c r="I79" s="16">
        <v>0.024537037037037038</v>
      </c>
      <c r="J79" s="17">
        <f t="shared" si="6"/>
        <v>0.02396990740740741</v>
      </c>
      <c r="K79" s="26">
        <v>76</v>
      </c>
      <c r="L79" s="17">
        <f t="shared" si="7"/>
        <v>0.0005671296296296292</v>
      </c>
      <c r="M79" s="26">
        <v>69</v>
      </c>
      <c r="N79" s="17">
        <f t="shared" si="8"/>
        <v>0.023958847611038715</v>
      </c>
      <c r="O79" s="26">
        <v>83</v>
      </c>
      <c r="P79" s="11">
        <v>0.04849588464807575</v>
      </c>
      <c r="Q79" s="12">
        <v>7</v>
      </c>
      <c r="R79" s="12"/>
      <c r="S79" s="19"/>
      <c r="T79" s="19"/>
      <c r="U79" s="19"/>
      <c r="V79" s="19"/>
      <c r="W79" s="19"/>
      <c r="X79" s="19"/>
      <c r="Y79" s="19"/>
      <c r="Z79" s="19"/>
      <c r="AA79" s="19">
        <v>2</v>
      </c>
      <c r="AB79" s="19"/>
    </row>
    <row r="80" spans="1:28" ht="12.75">
      <c r="A80" s="1">
        <v>75</v>
      </c>
      <c r="B80" s="1">
        <v>15</v>
      </c>
      <c r="C80" s="1" t="s">
        <v>290</v>
      </c>
      <c r="D80" s="1">
        <v>1954</v>
      </c>
      <c r="E80" s="1" t="s">
        <v>6</v>
      </c>
      <c r="F80" s="1"/>
      <c r="G80" s="1" t="s">
        <v>21</v>
      </c>
      <c r="H80" s="16">
        <v>0.02497685185185185</v>
      </c>
      <c r="I80" s="16">
        <v>0.025405092592592594</v>
      </c>
      <c r="J80" s="17">
        <f t="shared" si="6"/>
        <v>0.02497685185185185</v>
      </c>
      <c r="K80" s="26">
        <v>84</v>
      </c>
      <c r="L80" s="17">
        <f t="shared" si="7"/>
        <v>0.0004282407407407429</v>
      </c>
      <c r="M80" s="26">
        <v>31</v>
      </c>
      <c r="N80" s="17">
        <f t="shared" si="8"/>
        <v>0.023395490999574952</v>
      </c>
      <c r="O80" s="26">
        <v>76</v>
      </c>
      <c r="P80" s="11">
        <v>0.048800583592167546</v>
      </c>
      <c r="Q80" s="12">
        <v>6</v>
      </c>
      <c r="R80" s="12"/>
      <c r="S80" s="19"/>
      <c r="T80" s="19"/>
      <c r="U80" s="19"/>
      <c r="V80" s="19"/>
      <c r="W80" s="19"/>
      <c r="X80" s="19"/>
      <c r="Y80" s="19"/>
      <c r="Z80" s="19">
        <v>2</v>
      </c>
      <c r="AA80" s="19"/>
      <c r="AB80" s="19"/>
    </row>
    <row r="81" spans="1:28" ht="12.75">
      <c r="A81" s="1">
        <v>76</v>
      </c>
      <c r="B81" s="1">
        <v>116</v>
      </c>
      <c r="C81" s="1" t="s">
        <v>243</v>
      </c>
      <c r="D81" s="1">
        <v>1970</v>
      </c>
      <c r="E81" s="1" t="s">
        <v>6</v>
      </c>
      <c r="F81" s="1" t="s">
        <v>244</v>
      </c>
      <c r="G81" s="1"/>
      <c r="H81" s="16">
        <v>0.024722222222222225</v>
      </c>
      <c r="I81" s="16">
        <v>0.02528935185185185</v>
      </c>
      <c r="J81" s="17">
        <f t="shared" si="6"/>
        <v>0.024722222222222225</v>
      </c>
      <c r="K81" s="26">
        <v>81</v>
      </c>
      <c r="L81" s="17">
        <f t="shared" si="7"/>
        <v>0.0005671296296296258</v>
      </c>
      <c r="M81" s="26">
        <v>69</v>
      </c>
      <c r="N81" s="17">
        <f t="shared" si="8"/>
        <v>0.023582518895467062</v>
      </c>
      <c r="O81" s="26">
        <v>80</v>
      </c>
      <c r="P81" s="11">
        <v>0.04887187074731891</v>
      </c>
      <c r="Q81" s="12">
        <v>2</v>
      </c>
      <c r="R81" s="12"/>
      <c r="S81" s="19"/>
      <c r="T81" s="19"/>
      <c r="U81" s="19"/>
      <c r="V81" s="1">
        <v>9</v>
      </c>
      <c r="W81" s="19"/>
      <c r="X81" s="19"/>
      <c r="Y81" s="19"/>
      <c r="Z81" s="19"/>
      <c r="AA81" s="19"/>
      <c r="AB81" s="19"/>
    </row>
    <row r="82" spans="1:28" ht="12.75">
      <c r="A82" s="1">
        <v>77</v>
      </c>
      <c r="B82" s="1">
        <v>105</v>
      </c>
      <c r="C82" s="1" t="s">
        <v>245</v>
      </c>
      <c r="D82" s="1">
        <v>1971</v>
      </c>
      <c r="E82" s="1" t="s">
        <v>3</v>
      </c>
      <c r="F82" s="1" t="s">
        <v>246</v>
      </c>
      <c r="G82" s="1"/>
      <c r="H82" s="16">
        <v>0.02466435185185185</v>
      </c>
      <c r="I82" s="16">
        <v>0.025659722222222223</v>
      </c>
      <c r="J82" s="17">
        <f t="shared" si="6"/>
        <v>0.02466435185185185</v>
      </c>
      <c r="K82" s="26">
        <v>80</v>
      </c>
      <c r="L82" s="17">
        <f t="shared" si="7"/>
        <v>0.0009953703703703722</v>
      </c>
      <c r="M82" s="26">
        <v>107</v>
      </c>
      <c r="N82" s="17">
        <f t="shared" si="8"/>
        <v>0.023262335635997573</v>
      </c>
      <c r="O82" s="26">
        <v>73</v>
      </c>
      <c r="P82" s="11">
        <v>0.04892205785821979</v>
      </c>
      <c r="Q82" s="12">
        <v>2</v>
      </c>
      <c r="R82" s="12"/>
      <c r="S82" s="19"/>
      <c r="T82" s="19"/>
      <c r="U82" s="19"/>
      <c r="V82" s="19">
        <v>10</v>
      </c>
      <c r="W82" s="19"/>
      <c r="X82" s="19"/>
      <c r="Y82" s="19"/>
      <c r="Z82" s="19"/>
      <c r="AA82" s="19"/>
      <c r="AB82" s="19"/>
    </row>
    <row r="83" spans="1:28" ht="12.75">
      <c r="A83" s="1">
        <v>78</v>
      </c>
      <c r="B83" s="1">
        <v>103</v>
      </c>
      <c r="C83" s="1" t="s">
        <v>117</v>
      </c>
      <c r="D83" s="1">
        <v>1991</v>
      </c>
      <c r="E83" s="1" t="s">
        <v>6</v>
      </c>
      <c r="F83" s="1" t="s">
        <v>118</v>
      </c>
      <c r="G83" s="1" t="s">
        <v>21</v>
      </c>
      <c r="H83" s="16">
        <v>0.02494212962962963</v>
      </c>
      <c r="I83" s="16">
        <v>0.025451388888888888</v>
      </c>
      <c r="J83" s="17">
        <f t="shared" si="6"/>
        <v>0.02494212962962963</v>
      </c>
      <c r="K83" s="26">
        <v>83</v>
      </c>
      <c r="L83" s="17">
        <f t="shared" si="7"/>
        <v>0.0005092592592592579</v>
      </c>
      <c r="M83" s="26">
        <v>57</v>
      </c>
      <c r="N83" s="17">
        <f t="shared" si="8"/>
        <v>0.0235997726299144</v>
      </c>
      <c r="O83" s="26">
        <v>81</v>
      </c>
      <c r="P83" s="11">
        <v>0.04905116151880329</v>
      </c>
      <c r="Q83" s="1" t="s">
        <v>305</v>
      </c>
      <c r="R83" s="12"/>
      <c r="S83" s="19">
        <v>11</v>
      </c>
      <c r="T83" s="19"/>
      <c r="U83" s="19"/>
      <c r="V83" s="19"/>
      <c r="W83" s="19"/>
      <c r="X83" s="19"/>
      <c r="Y83" s="19"/>
      <c r="Z83" s="19"/>
      <c r="AA83" s="19"/>
      <c r="AB83" s="19"/>
    </row>
    <row r="84" spans="1:28" ht="12.75">
      <c r="A84" s="1">
        <v>79</v>
      </c>
      <c r="B84" s="1">
        <v>106</v>
      </c>
      <c r="C84" s="1" t="s">
        <v>301</v>
      </c>
      <c r="D84" s="1">
        <v>1949</v>
      </c>
      <c r="E84" s="1" t="s">
        <v>6</v>
      </c>
      <c r="F84" s="1" t="s">
        <v>302</v>
      </c>
      <c r="G84" s="1" t="s">
        <v>21</v>
      </c>
      <c r="H84" s="16">
        <v>0.0240625</v>
      </c>
      <c r="I84" s="16">
        <v>0.02462962962962963</v>
      </c>
      <c r="J84" s="17">
        <f t="shared" si="6"/>
        <v>0.0240625</v>
      </c>
      <c r="K84" s="26">
        <v>77</v>
      </c>
      <c r="L84" s="17">
        <f t="shared" si="7"/>
        <v>0.0005671296296296292</v>
      </c>
      <c r="M84" s="26">
        <v>69</v>
      </c>
      <c r="N84" s="17">
        <f t="shared" si="8"/>
        <v>0.024441797468397294</v>
      </c>
      <c r="O84" s="26">
        <v>85</v>
      </c>
      <c r="P84" s="11">
        <v>0.04907142709802692</v>
      </c>
      <c r="Q84" s="12">
        <v>7</v>
      </c>
      <c r="R84" s="12"/>
      <c r="S84" s="19"/>
      <c r="T84" s="19"/>
      <c r="U84" s="19"/>
      <c r="V84" s="19"/>
      <c r="W84" s="19"/>
      <c r="X84" s="19"/>
      <c r="Y84" s="19"/>
      <c r="Z84" s="19"/>
      <c r="AA84" s="19">
        <v>3</v>
      </c>
      <c r="AB84" s="19"/>
    </row>
    <row r="85" spans="1:28" ht="12.75">
      <c r="A85" s="1">
        <v>80</v>
      </c>
      <c r="B85" s="1">
        <v>91</v>
      </c>
      <c r="C85" s="1" t="s">
        <v>227</v>
      </c>
      <c r="D85" s="1">
        <v>1979</v>
      </c>
      <c r="E85" s="1" t="s">
        <v>228</v>
      </c>
      <c r="F85" s="1" t="s">
        <v>229</v>
      </c>
      <c r="G85" s="1" t="s">
        <v>21</v>
      </c>
      <c r="H85" s="16">
        <v>0.02550925925925926</v>
      </c>
      <c r="I85" s="16">
        <v>0.026053240740740738</v>
      </c>
      <c r="J85" s="17">
        <f t="shared" si="6"/>
        <v>0.02550925925925926</v>
      </c>
      <c r="K85" s="26">
        <v>87</v>
      </c>
      <c r="L85" s="17">
        <f t="shared" si="7"/>
        <v>0.0005439814814814786</v>
      </c>
      <c r="M85" s="26">
        <v>63</v>
      </c>
      <c r="N85" s="17">
        <f t="shared" si="8"/>
        <v>0.023174231317308155</v>
      </c>
      <c r="O85" s="26">
        <v>71</v>
      </c>
      <c r="P85" s="11">
        <v>0.04922747205804889</v>
      </c>
      <c r="Q85" s="12">
        <v>1</v>
      </c>
      <c r="R85" s="1"/>
      <c r="S85" s="19"/>
      <c r="T85" s="19"/>
      <c r="U85" s="19">
        <v>9</v>
      </c>
      <c r="V85" s="19"/>
      <c r="W85" s="19"/>
      <c r="X85" s="19"/>
      <c r="Y85" s="19"/>
      <c r="Z85" s="19"/>
      <c r="AA85" s="19"/>
      <c r="AB85" s="19"/>
    </row>
    <row r="86" spans="1:28" ht="12.75">
      <c r="A86" s="1">
        <v>81</v>
      </c>
      <c r="B86" s="1">
        <v>27</v>
      </c>
      <c r="C86" s="1" t="s">
        <v>282</v>
      </c>
      <c r="D86" s="1">
        <v>1959</v>
      </c>
      <c r="E86" s="1" t="s">
        <v>283</v>
      </c>
      <c r="F86" s="1" t="s">
        <v>284</v>
      </c>
      <c r="G86" s="1"/>
      <c r="H86" s="16">
        <v>0.024814814814814817</v>
      </c>
      <c r="I86" s="16">
        <v>0.025474537037037035</v>
      </c>
      <c r="J86" s="17">
        <f t="shared" si="6"/>
        <v>0.024814814814814817</v>
      </c>
      <c r="K86" s="26">
        <v>82</v>
      </c>
      <c r="L86" s="17">
        <f t="shared" si="7"/>
        <v>0.0006597222222222178</v>
      </c>
      <c r="M86" s="26">
        <v>89</v>
      </c>
      <c r="N86" s="17">
        <f t="shared" si="8"/>
        <v>0.02380997666606191</v>
      </c>
      <c r="O86" s="26">
        <v>82</v>
      </c>
      <c r="P86" s="11">
        <v>0.04928451370309894</v>
      </c>
      <c r="Q86" s="12">
        <v>5</v>
      </c>
      <c r="R86" s="12"/>
      <c r="S86" s="19"/>
      <c r="T86" s="19"/>
      <c r="U86" s="19"/>
      <c r="V86" s="19"/>
      <c r="W86" s="19"/>
      <c r="X86" s="19"/>
      <c r="Y86" s="19">
        <v>5</v>
      </c>
      <c r="Z86" s="19"/>
      <c r="AA86" s="19"/>
      <c r="AB86" s="19"/>
    </row>
    <row r="87" spans="1:28" ht="12.75">
      <c r="A87" s="1">
        <v>82</v>
      </c>
      <c r="B87" s="1">
        <v>104</v>
      </c>
      <c r="C87" s="1" t="s">
        <v>275</v>
      </c>
      <c r="D87" s="1">
        <v>1962</v>
      </c>
      <c r="E87" s="1" t="s">
        <v>3</v>
      </c>
      <c r="F87" s="1"/>
      <c r="G87" s="1" t="s">
        <v>21</v>
      </c>
      <c r="H87" s="16">
        <v>0.025474537037037035</v>
      </c>
      <c r="I87" s="16">
        <v>0.025983796296296297</v>
      </c>
      <c r="J87" s="17">
        <f t="shared" si="6"/>
        <v>0.025474537037037035</v>
      </c>
      <c r="K87" s="26">
        <v>85</v>
      </c>
      <c r="L87" s="17">
        <f t="shared" si="7"/>
        <v>0.0005092592592592614</v>
      </c>
      <c r="M87" s="26">
        <v>57</v>
      </c>
      <c r="N87" s="17">
        <f t="shared" si="8"/>
        <v>0.023371408515506256</v>
      </c>
      <c r="O87" s="26">
        <v>75</v>
      </c>
      <c r="P87" s="11">
        <v>0.049355204811802555</v>
      </c>
      <c r="Q87" s="12">
        <v>4</v>
      </c>
      <c r="R87" s="12"/>
      <c r="S87" s="19"/>
      <c r="T87" s="19"/>
      <c r="U87" s="19"/>
      <c r="V87" s="19"/>
      <c r="W87" s="19"/>
      <c r="X87" s="19">
        <v>8</v>
      </c>
      <c r="Y87" s="19"/>
      <c r="Z87" s="19"/>
      <c r="AA87" s="19"/>
      <c r="AB87" s="19"/>
    </row>
    <row r="88" spans="1:28" ht="12.75">
      <c r="A88" s="1">
        <v>83</v>
      </c>
      <c r="B88" s="1">
        <v>12</v>
      </c>
      <c r="C88" s="1" t="s">
        <v>209</v>
      </c>
      <c r="D88" s="1">
        <v>1986</v>
      </c>
      <c r="E88" s="1" t="s">
        <v>6</v>
      </c>
      <c r="F88" s="1" t="s">
        <v>38</v>
      </c>
      <c r="G88" s="1" t="s">
        <v>21</v>
      </c>
      <c r="H88" s="16">
        <v>0.025486111111111112</v>
      </c>
      <c r="I88" s="16">
        <v>0.025914351851851855</v>
      </c>
      <c r="J88" s="17">
        <f t="shared" si="6"/>
        <v>0.025486111111111112</v>
      </c>
      <c r="K88" s="26">
        <v>86</v>
      </c>
      <c r="L88" s="17">
        <f t="shared" si="7"/>
        <v>0.0004282407407407429</v>
      </c>
      <c r="M88" s="26">
        <v>31</v>
      </c>
      <c r="N88" s="17">
        <f t="shared" si="8"/>
        <v>0.02345819791158034</v>
      </c>
      <c r="O88" s="26">
        <v>78</v>
      </c>
      <c r="P88" s="11">
        <v>0.049372549763432194</v>
      </c>
      <c r="Q88" s="20">
        <v>0</v>
      </c>
      <c r="R88" s="1"/>
      <c r="S88" s="19"/>
      <c r="T88" s="19">
        <v>29</v>
      </c>
      <c r="U88" s="19"/>
      <c r="V88" s="19"/>
      <c r="W88" s="19"/>
      <c r="X88" s="19"/>
      <c r="Y88" s="19"/>
      <c r="Z88" s="19"/>
      <c r="AA88" s="19"/>
      <c r="AB88" s="19"/>
    </row>
    <row r="89" spans="1:28" ht="12.75">
      <c r="A89" s="1">
        <v>84</v>
      </c>
      <c r="B89" s="1">
        <v>72</v>
      </c>
      <c r="C89" s="1" t="s">
        <v>210</v>
      </c>
      <c r="D89" s="1">
        <v>1988</v>
      </c>
      <c r="E89" s="1" t="s">
        <v>6</v>
      </c>
      <c r="F89" s="1" t="s">
        <v>84</v>
      </c>
      <c r="G89" s="1" t="s">
        <v>21</v>
      </c>
      <c r="H89" s="16">
        <v>0.025914351851851855</v>
      </c>
      <c r="I89" s="16">
        <v>0.026400462962962962</v>
      </c>
      <c r="J89" s="17">
        <f t="shared" si="6"/>
        <v>0.025914351851851855</v>
      </c>
      <c r="K89" s="26">
        <v>88</v>
      </c>
      <c r="L89" s="17">
        <f t="shared" si="7"/>
        <v>0.0004861111111111073</v>
      </c>
      <c r="M89" s="26">
        <v>56</v>
      </c>
      <c r="N89" s="17">
        <f t="shared" si="8"/>
        <v>0.02304665221108325</v>
      </c>
      <c r="O89" s="26">
        <v>70</v>
      </c>
      <c r="P89" s="11">
        <v>0.04944711517404621</v>
      </c>
      <c r="Q89" s="20">
        <v>0</v>
      </c>
      <c r="R89" s="1"/>
      <c r="S89" s="19"/>
      <c r="T89" s="19">
        <v>30</v>
      </c>
      <c r="U89" s="19"/>
      <c r="V89" s="19"/>
      <c r="W89" s="19"/>
      <c r="X89" s="19"/>
      <c r="Y89" s="19"/>
      <c r="Z89" s="19"/>
      <c r="AA89" s="19"/>
      <c r="AB89" s="19"/>
    </row>
    <row r="90" spans="1:28" ht="12.75">
      <c r="A90" s="1">
        <v>85</v>
      </c>
      <c r="B90" s="1">
        <v>52</v>
      </c>
      <c r="C90" s="1" t="s">
        <v>247</v>
      </c>
      <c r="D90" s="1">
        <v>1971</v>
      </c>
      <c r="E90" s="1" t="s">
        <v>248</v>
      </c>
      <c r="F90" s="1" t="s">
        <v>249</v>
      </c>
      <c r="G90" s="1"/>
      <c r="H90" s="16">
        <v>0.026157407407407407</v>
      </c>
      <c r="I90" s="16">
        <v>0.02670138888888889</v>
      </c>
      <c r="J90" s="17">
        <f t="shared" si="6"/>
        <v>0.026157407407407407</v>
      </c>
      <c r="K90" s="26">
        <v>92</v>
      </c>
      <c r="L90" s="17">
        <f t="shared" si="7"/>
        <v>0.0005439814814814821</v>
      </c>
      <c r="M90" s="26">
        <v>63</v>
      </c>
      <c r="N90" s="17">
        <f t="shared" si="8"/>
        <v>0.023498532948670506</v>
      </c>
      <c r="O90" s="26">
        <v>79</v>
      </c>
      <c r="P90" s="11">
        <v>0.05019992183755939</v>
      </c>
      <c r="Q90" s="12">
        <v>2</v>
      </c>
      <c r="R90" s="12"/>
      <c r="S90" s="19"/>
      <c r="T90" s="19"/>
      <c r="U90" s="19"/>
      <c r="V90" s="19">
        <v>11</v>
      </c>
      <c r="W90" s="19"/>
      <c r="X90" s="19"/>
      <c r="Y90" s="19"/>
      <c r="Z90" s="19"/>
      <c r="AA90" s="19"/>
      <c r="AB90" s="19"/>
    </row>
    <row r="91" spans="1:28" ht="12.75">
      <c r="A91" s="1">
        <v>86</v>
      </c>
      <c r="B91" s="1">
        <v>43</v>
      </c>
      <c r="C91" s="1" t="s">
        <v>261</v>
      </c>
      <c r="D91" s="1">
        <v>1969</v>
      </c>
      <c r="E91" s="1" t="s">
        <v>6</v>
      </c>
      <c r="F91" s="1" t="s">
        <v>76</v>
      </c>
      <c r="G91" s="1" t="s">
        <v>21</v>
      </c>
      <c r="H91" s="16">
        <v>0.025995370370370367</v>
      </c>
      <c r="I91" s="16">
        <v>0.0265625</v>
      </c>
      <c r="J91" s="17">
        <f t="shared" si="6"/>
        <v>0.025995370370370367</v>
      </c>
      <c r="K91" s="26">
        <v>89</v>
      </c>
      <c r="L91" s="17">
        <f t="shared" si="7"/>
        <v>0.0005671296296296327</v>
      </c>
      <c r="M91" s="26">
        <v>69</v>
      </c>
      <c r="N91" s="17">
        <f t="shared" si="8"/>
        <v>0.0245161135108382</v>
      </c>
      <c r="O91" s="26">
        <v>86</v>
      </c>
      <c r="P91" s="11">
        <v>0.0510786135108382</v>
      </c>
      <c r="Q91" s="12">
        <v>3</v>
      </c>
      <c r="R91" s="12"/>
      <c r="S91" s="19"/>
      <c r="T91" s="19"/>
      <c r="U91" s="19"/>
      <c r="V91" s="19"/>
      <c r="W91" s="19">
        <v>7</v>
      </c>
      <c r="X91" s="19"/>
      <c r="Y91" s="19"/>
      <c r="Z91" s="19"/>
      <c r="AA91" s="19"/>
      <c r="AB91" s="19"/>
    </row>
    <row r="92" spans="1:28" ht="12.75">
      <c r="A92" s="1">
        <v>87</v>
      </c>
      <c r="B92" s="1">
        <v>133</v>
      </c>
      <c r="C92" s="1" t="s">
        <v>262</v>
      </c>
      <c r="D92" s="1">
        <v>1969</v>
      </c>
      <c r="E92" s="1" t="s">
        <v>6</v>
      </c>
      <c r="F92" s="1" t="s">
        <v>71</v>
      </c>
      <c r="G92" s="1" t="s">
        <v>21</v>
      </c>
      <c r="H92" s="16">
        <v>0.027280092592592592</v>
      </c>
      <c r="I92" s="16">
        <v>0.02775462962962963</v>
      </c>
      <c r="J92" s="17">
        <f t="shared" si="6"/>
        <v>0.027280092592592592</v>
      </c>
      <c r="K92" s="26">
        <v>98</v>
      </c>
      <c r="L92" s="17">
        <f t="shared" si="7"/>
        <v>0.0004745370370370372</v>
      </c>
      <c r="M92" s="26">
        <v>53</v>
      </c>
      <c r="N92" s="17">
        <f t="shared" si="8"/>
        <v>0.024090499613020094</v>
      </c>
      <c r="O92" s="26">
        <v>84</v>
      </c>
      <c r="P92" s="11">
        <v>0.05184512924264972</v>
      </c>
      <c r="Q92" s="12">
        <v>3</v>
      </c>
      <c r="R92" s="12"/>
      <c r="S92" s="19"/>
      <c r="T92" s="19"/>
      <c r="U92" s="19"/>
      <c r="V92" s="19"/>
      <c r="W92" s="19">
        <v>8</v>
      </c>
      <c r="X92" s="19"/>
      <c r="Y92" s="19"/>
      <c r="Z92" s="19"/>
      <c r="AA92" s="19"/>
      <c r="AB92" s="19"/>
    </row>
    <row r="93" spans="1:28" ht="12.75">
      <c r="A93" s="1">
        <v>88</v>
      </c>
      <c r="B93" s="1">
        <v>118</v>
      </c>
      <c r="C93" s="1" t="s">
        <v>211</v>
      </c>
      <c r="D93" s="1">
        <v>1983</v>
      </c>
      <c r="E93" s="1" t="s">
        <v>212</v>
      </c>
      <c r="F93" s="1"/>
      <c r="G93" s="1"/>
      <c r="H93" s="16">
        <v>0.027083333333333334</v>
      </c>
      <c r="I93" s="16">
        <v>0.02766203703703704</v>
      </c>
      <c r="J93" s="17">
        <f t="shared" si="6"/>
        <v>0.027083333333333334</v>
      </c>
      <c r="K93" s="26">
        <v>96</v>
      </c>
      <c r="L93" s="17">
        <f t="shared" si="7"/>
        <v>0.0005787037037037063</v>
      </c>
      <c r="M93" s="26">
        <v>74</v>
      </c>
      <c r="N93" s="17">
        <f t="shared" si="8"/>
        <v>0.024659214108078503</v>
      </c>
      <c r="O93" s="26">
        <v>88</v>
      </c>
      <c r="P93" s="11">
        <v>0.052321251145115544</v>
      </c>
      <c r="Q93" s="20">
        <v>0</v>
      </c>
      <c r="R93" s="1"/>
      <c r="S93" s="19"/>
      <c r="T93" s="19">
        <v>31</v>
      </c>
      <c r="U93" s="19"/>
      <c r="V93" s="19"/>
      <c r="W93" s="19"/>
      <c r="X93" s="19"/>
      <c r="Y93" s="19"/>
      <c r="Z93" s="19"/>
      <c r="AA93" s="19"/>
      <c r="AB93" s="19"/>
    </row>
    <row r="94" spans="1:28" ht="12.75">
      <c r="A94" s="1">
        <v>89</v>
      </c>
      <c r="B94" s="1">
        <v>131</v>
      </c>
      <c r="C94" s="1" t="s">
        <v>285</v>
      </c>
      <c r="D94" s="1">
        <v>1955</v>
      </c>
      <c r="E94" s="1" t="s">
        <v>3</v>
      </c>
      <c r="F94" s="1"/>
      <c r="G94" s="1" t="s">
        <v>21</v>
      </c>
      <c r="H94" s="16">
        <v>0.026828703703703702</v>
      </c>
      <c r="I94" s="16">
        <v>0.027407407407407408</v>
      </c>
      <c r="J94" s="17">
        <f t="shared" si="6"/>
        <v>0.026828703703703702</v>
      </c>
      <c r="K94" s="26">
        <v>95</v>
      </c>
      <c r="L94" s="17">
        <f t="shared" si="7"/>
        <v>0.0005787037037037063</v>
      </c>
      <c r="M94" s="26">
        <v>74</v>
      </c>
      <c r="N94" s="17">
        <f t="shared" si="8"/>
        <v>0.024930771456824347</v>
      </c>
      <c r="O94" s="26">
        <v>89</v>
      </c>
      <c r="P94" s="11">
        <v>0.052338178864231755</v>
      </c>
      <c r="Q94" s="12">
        <v>5</v>
      </c>
      <c r="R94" s="12"/>
      <c r="S94" s="19"/>
      <c r="T94" s="19"/>
      <c r="U94" s="19"/>
      <c r="V94" s="19"/>
      <c r="W94" s="19"/>
      <c r="X94" s="19"/>
      <c r="Y94" s="19">
        <v>6</v>
      </c>
      <c r="Z94" s="19"/>
      <c r="AA94" s="19"/>
      <c r="AB94" s="19"/>
    </row>
    <row r="95" spans="1:28" ht="12.75">
      <c r="A95" s="1">
        <v>90</v>
      </c>
      <c r="B95" s="1">
        <v>36</v>
      </c>
      <c r="C95" s="1" t="s">
        <v>286</v>
      </c>
      <c r="D95" s="1">
        <v>1955</v>
      </c>
      <c r="E95" s="1" t="s">
        <v>139</v>
      </c>
      <c r="F95" s="1" t="s">
        <v>38</v>
      </c>
      <c r="G95" s="1" t="s">
        <v>53</v>
      </c>
      <c r="H95" s="16">
        <v>0.02652777777777778</v>
      </c>
      <c r="I95" s="16">
        <v>0.02710648148148148</v>
      </c>
      <c r="J95" s="17">
        <f t="shared" si="6"/>
        <v>0.02652777777777778</v>
      </c>
      <c r="K95" s="26">
        <v>93</v>
      </c>
      <c r="L95" s="17">
        <f t="shared" si="7"/>
        <v>0.0005787037037037028</v>
      </c>
      <c r="M95" s="26">
        <v>74</v>
      </c>
      <c r="N95" s="17">
        <f t="shared" si="8"/>
        <v>0.025417723479094264</v>
      </c>
      <c r="O95" s="26">
        <v>91</v>
      </c>
      <c r="P95" s="11">
        <v>0.05252420496057575</v>
      </c>
      <c r="Q95" s="12">
        <v>5</v>
      </c>
      <c r="R95" s="12"/>
      <c r="S95" s="19"/>
      <c r="T95" s="19"/>
      <c r="U95" s="19"/>
      <c r="V95" s="19"/>
      <c r="W95" s="19"/>
      <c r="X95" s="19"/>
      <c r="Y95" s="19">
        <v>7</v>
      </c>
      <c r="Z95" s="19"/>
      <c r="AA95" s="19"/>
      <c r="AB95" s="19"/>
    </row>
    <row r="96" spans="1:28" ht="12.75">
      <c r="A96" s="1">
        <v>91</v>
      </c>
      <c r="B96" s="1">
        <v>129</v>
      </c>
      <c r="C96" s="1" t="s">
        <v>276</v>
      </c>
      <c r="D96" s="1">
        <v>1960</v>
      </c>
      <c r="E96" s="1" t="s">
        <v>319</v>
      </c>
      <c r="F96" s="1" t="s">
        <v>11</v>
      </c>
      <c r="G96" s="1" t="s">
        <v>53</v>
      </c>
      <c r="H96" s="16">
        <v>0.027210648148148147</v>
      </c>
      <c r="I96" s="16">
        <v>0.027858796296296298</v>
      </c>
      <c r="J96" s="17">
        <f t="shared" si="6"/>
        <v>0.027210648148148147</v>
      </c>
      <c r="K96" s="26">
        <v>97</v>
      </c>
      <c r="L96" s="17">
        <f t="shared" si="7"/>
        <v>0.0006481481481481512</v>
      </c>
      <c r="M96" s="26">
        <v>85</v>
      </c>
      <c r="N96" s="17">
        <f t="shared" si="8"/>
        <v>0.024935954146914952</v>
      </c>
      <c r="O96" s="26">
        <v>90</v>
      </c>
      <c r="P96" s="11">
        <v>0.05279475044321125</v>
      </c>
      <c r="Q96" s="12">
        <v>4</v>
      </c>
      <c r="R96" s="12"/>
      <c r="S96" s="19"/>
      <c r="T96" s="19"/>
      <c r="U96" s="19"/>
      <c r="V96" s="19"/>
      <c r="W96" s="19"/>
      <c r="X96" s="19">
        <v>9</v>
      </c>
      <c r="Y96" s="19"/>
      <c r="Z96" s="19"/>
      <c r="AA96" s="19"/>
      <c r="AB96" s="19"/>
    </row>
    <row r="97" spans="1:28" ht="12.75">
      <c r="A97" s="1">
        <v>92</v>
      </c>
      <c r="B97" s="1">
        <v>37</v>
      </c>
      <c r="C97" s="1" t="s">
        <v>291</v>
      </c>
      <c r="D97" s="1">
        <v>1950</v>
      </c>
      <c r="E97" s="1" t="s">
        <v>248</v>
      </c>
      <c r="F97" s="1"/>
      <c r="G97" s="1"/>
      <c r="H97" s="16">
        <v>0.02613425925925926</v>
      </c>
      <c r="I97" s="16">
        <v>0.026805555555555555</v>
      </c>
      <c r="J97" s="17">
        <f t="shared" si="6"/>
        <v>0.02613425925925926</v>
      </c>
      <c r="K97" s="26">
        <v>91</v>
      </c>
      <c r="L97" s="17">
        <f t="shared" si="7"/>
        <v>0.0006712962962962948</v>
      </c>
      <c r="M97" s="26">
        <v>92</v>
      </c>
      <c r="N97" s="17">
        <f t="shared" si="8"/>
        <v>0.026356955545919852</v>
      </c>
      <c r="O97" s="26">
        <v>95</v>
      </c>
      <c r="P97" s="11">
        <v>0.05316251110147541</v>
      </c>
      <c r="Q97" s="12">
        <v>6</v>
      </c>
      <c r="R97" s="12"/>
      <c r="S97" s="19"/>
      <c r="T97" s="19"/>
      <c r="U97" s="19"/>
      <c r="V97" s="19"/>
      <c r="W97" s="19"/>
      <c r="X97" s="19"/>
      <c r="Y97" s="19"/>
      <c r="Z97" s="19">
        <v>3</v>
      </c>
      <c r="AA97" s="19"/>
      <c r="AB97" s="19"/>
    </row>
    <row r="98" spans="1:28" ht="12.75">
      <c r="A98" s="1">
        <v>93</v>
      </c>
      <c r="B98" s="1">
        <v>136</v>
      </c>
      <c r="C98" s="1" t="s">
        <v>287</v>
      </c>
      <c r="D98" s="1">
        <v>1958</v>
      </c>
      <c r="E98" s="1" t="s">
        <v>6</v>
      </c>
      <c r="F98" s="1" t="s">
        <v>103</v>
      </c>
      <c r="G98" s="1" t="s">
        <v>26</v>
      </c>
      <c r="H98" s="16">
        <v>0.026006944444444447</v>
      </c>
      <c r="I98" s="16">
        <v>0.02667824074074074</v>
      </c>
      <c r="J98" s="17">
        <f t="shared" si="6"/>
        <v>0.026006944444444447</v>
      </c>
      <c r="K98" s="26">
        <v>90</v>
      </c>
      <c r="L98" s="17">
        <f t="shared" si="7"/>
        <v>0.0006712962962962914</v>
      </c>
      <c r="M98" s="26">
        <v>92</v>
      </c>
      <c r="N98" s="17">
        <f t="shared" si="8"/>
        <v>0.026491482522752487</v>
      </c>
      <c r="O98" s="26">
        <v>97</v>
      </c>
      <c r="P98" s="11">
        <v>0.05316972326349323</v>
      </c>
      <c r="Q98" s="12">
        <v>5</v>
      </c>
      <c r="R98" s="12"/>
      <c r="S98" s="19"/>
      <c r="T98" s="19"/>
      <c r="U98" s="19"/>
      <c r="V98" s="19"/>
      <c r="W98" s="19"/>
      <c r="X98" s="19"/>
      <c r="Y98" s="19">
        <v>8</v>
      </c>
      <c r="Z98" s="19"/>
      <c r="AA98" s="19"/>
      <c r="AB98" s="19"/>
    </row>
    <row r="99" spans="1:28" ht="12.75">
      <c r="A99" s="1">
        <v>94</v>
      </c>
      <c r="B99" s="1">
        <v>57</v>
      </c>
      <c r="C99" s="1" t="s">
        <v>292</v>
      </c>
      <c r="D99" s="1">
        <v>1954</v>
      </c>
      <c r="E99" s="1" t="s">
        <v>293</v>
      </c>
      <c r="F99" s="1" t="s">
        <v>294</v>
      </c>
      <c r="G99" s="1"/>
      <c r="H99" s="16">
        <v>0.026631944444444444</v>
      </c>
      <c r="I99" s="16">
        <v>0.027384259259259257</v>
      </c>
      <c r="J99" s="17">
        <f t="shared" si="6"/>
        <v>0.026631944444444444</v>
      </c>
      <c r="K99" s="26">
        <v>94</v>
      </c>
      <c r="L99" s="17">
        <f t="shared" si="7"/>
        <v>0.0007523148148148133</v>
      </c>
      <c r="M99" s="26">
        <v>98</v>
      </c>
      <c r="N99" s="17">
        <f t="shared" si="8"/>
        <v>0.026439326957420003</v>
      </c>
      <c r="O99" s="26">
        <v>96</v>
      </c>
      <c r="P99" s="11">
        <v>0.053823586216679264</v>
      </c>
      <c r="Q99" s="12">
        <v>6</v>
      </c>
      <c r="R99" s="12"/>
      <c r="S99" s="19"/>
      <c r="T99" s="19"/>
      <c r="U99" s="19"/>
      <c r="V99" s="19"/>
      <c r="W99" s="19"/>
      <c r="X99" s="19"/>
      <c r="Y99" s="19"/>
      <c r="Z99" s="19">
        <v>4</v>
      </c>
      <c r="AA99" s="19"/>
      <c r="AB99" s="19"/>
    </row>
    <row r="100" spans="1:28" ht="12.75">
      <c r="A100" s="1">
        <v>95</v>
      </c>
      <c r="B100" s="1">
        <v>112</v>
      </c>
      <c r="C100" s="1" t="s">
        <v>213</v>
      </c>
      <c r="D100" s="1">
        <v>1988</v>
      </c>
      <c r="E100" s="1" t="s">
        <v>6</v>
      </c>
      <c r="F100" s="1" t="s">
        <v>214</v>
      </c>
      <c r="G100" s="1" t="s">
        <v>21</v>
      </c>
      <c r="H100" s="16">
        <v>0.02784722222222222</v>
      </c>
      <c r="I100" s="16">
        <v>0.02832175925925926</v>
      </c>
      <c r="J100" s="17">
        <f t="shared" si="6"/>
        <v>0.02784722222222222</v>
      </c>
      <c r="K100" s="26">
        <v>100</v>
      </c>
      <c r="L100" s="17">
        <f t="shared" si="7"/>
        <v>0.0004745370370370372</v>
      </c>
      <c r="M100" s="26">
        <v>53</v>
      </c>
      <c r="N100" s="17">
        <f t="shared" si="8"/>
        <v>0.025753895000175133</v>
      </c>
      <c r="O100" s="26">
        <v>93</v>
      </c>
      <c r="P100" s="11">
        <v>0.05407565425943439</v>
      </c>
      <c r="Q100" s="20">
        <v>0</v>
      </c>
      <c r="R100" s="1"/>
      <c r="S100" s="19"/>
      <c r="T100" s="19">
        <v>32</v>
      </c>
      <c r="U100" s="19"/>
      <c r="V100" s="19"/>
      <c r="W100" s="19"/>
      <c r="X100" s="19"/>
      <c r="Y100" s="19"/>
      <c r="Z100" s="19"/>
      <c r="AA100" s="19"/>
      <c r="AB100" s="19"/>
    </row>
    <row r="101" spans="1:28" ht="12.75">
      <c r="A101" s="1">
        <v>96</v>
      </c>
      <c r="B101" s="1">
        <v>71</v>
      </c>
      <c r="C101" s="1" t="s">
        <v>104</v>
      </c>
      <c r="D101" s="1">
        <v>1990</v>
      </c>
      <c r="E101" s="1" t="s">
        <v>6</v>
      </c>
      <c r="F101" s="1" t="s">
        <v>105</v>
      </c>
      <c r="G101" s="1"/>
      <c r="H101" s="16">
        <v>0.028287037037037038</v>
      </c>
      <c r="I101" s="16">
        <v>0.028819444444444443</v>
      </c>
      <c r="J101" s="17">
        <f t="shared" si="6"/>
        <v>0.028287037037037038</v>
      </c>
      <c r="K101" s="26">
        <v>103</v>
      </c>
      <c r="L101" s="17">
        <f t="shared" si="7"/>
        <v>0.000532407407407405</v>
      </c>
      <c r="M101" s="26">
        <v>61</v>
      </c>
      <c r="N101" s="17">
        <f t="shared" si="8"/>
        <v>0.025486164534533406</v>
      </c>
      <c r="O101" s="26">
        <v>92</v>
      </c>
      <c r="P101" s="11">
        <v>0.05430560897897785</v>
      </c>
      <c r="Q101" s="1" t="s">
        <v>305</v>
      </c>
      <c r="R101" s="12"/>
      <c r="S101" s="19">
        <v>12</v>
      </c>
      <c r="T101" s="19"/>
      <c r="U101" s="19"/>
      <c r="V101" s="19"/>
      <c r="W101" s="19"/>
      <c r="X101" s="19"/>
      <c r="Y101" s="19"/>
      <c r="Z101" s="19"/>
      <c r="AA101" s="19"/>
      <c r="AB101" s="19"/>
    </row>
    <row r="102" spans="1:28" ht="12.75">
      <c r="A102" s="1">
        <v>97</v>
      </c>
      <c r="B102" s="1">
        <v>19</v>
      </c>
      <c r="C102" s="1" t="s">
        <v>4</v>
      </c>
      <c r="D102" s="1">
        <v>1975</v>
      </c>
      <c r="E102" s="1" t="s">
        <v>5</v>
      </c>
      <c r="F102" s="1" t="s">
        <v>230</v>
      </c>
      <c r="G102" s="1"/>
      <c r="H102" s="16">
        <v>0.027546296296296294</v>
      </c>
      <c r="I102" s="16">
        <v>0.02815972222222222</v>
      </c>
      <c r="J102" s="17">
        <f aca="true" t="shared" si="9" ref="J102:J115">H102</f>
        <v>0.027546296296296294</v>
      </c>
      <c r="K102" s="26">
        <v>99</v>
      </c>
      <c r="L102" s="17">
        <f aca="true" t="shared" si="10" ref="L102:L114">I102-H102</f>
        <v>0.000613425925925927</v>
      </c>
      <c r="M102" s="26">
        <v>82</v>
      </c>
      <c r="N102" s="17">
        <f aca="true" t="shared" si="11" ref="N102:N109">P102-L102-H102</f>
        <v>0.026169549800731457</v>
      </c>
      <c r="O102" s="26">
        <v>94</v>
      </c>
      <c r="P102" s="11">
        <v>0.05432927202295368</v>
      </c>
      <c r="Q102" s="12">
        <v>1</v>
      </c>
      <c r="R102" s="1"/>
      <c r="S102" s="19"/>
      <c r="T102" s="19"/>
      <c r="U102" s="19">
        <v>10</v>
      </c>
      <c r="V102" s="19"/>
      <c r="W102" s="19"/>
      <c r="X102" s="19"/>
      <c r="Y102" s="19"/>
      <c r="Z102" s="19"/>
      <c r="AA102" s="19"/>
      <c r="AB102" s="19"/>
    </row>
    <row r="103" spans="1:28" ht="12.75">
      <c r="A103" s="1">
        <v>98</v>
      </c>
      <c r="B103" s="1">
        <v>95</v>
      </c>
      <c r="C103" s="1" t="s">
        <v>295</v>
      </c>
      <c r="D103" s="1">
        <v>1951</v>
      </c>
      <c r="E103" s="1" t="s">
        <v>6</v>
      </c>
      <c r="F103" s="1" t="s">
        <v>76</v>
      </c>
      <c r="G103" s="1" t="s">
        <v>26</v>
      </c>
      <c r="H103" s="16">
        <v>0.02784722222222222</v>
      </c>
      <c r="I103" s="16">
        <v>0.0284375</v>
      </c>
      <c r="J103" s="17">
        <f t="shared" si="9"/>
        <v>0.02784722222222222</v>
      </c>
      <c r="K103" s="26">
        <v>101</v>
      </c>
      <c r="L103" s="17">
        <f t="shared" si="10"/>
        <v>0.0005902777777777798</v>
      </c>
      <c r="M103" s="26">
        <v>78</v>
      </c>
      <c r="N103" s="17">
        <f t="shared" si="11"/>
        <v>0.026756993046513248</v>
      </c>
      <c r="O103" s="26">
        <v>98</v>
      </c>
      <c r="P103" s="11">
        <v>0.05519449304651325</v>
      </c>
      <c r="Q103" s="12">
        <v>6</v>
      </c>
      <c r="R103" s="12"/>
      <c r="S103" s="19"/>
      <c r="T103" s="19"/>
      <c r="U103" s="19"/>
      <c r="V103" s="19"/>
      <c r="W103" s="19"/>
      <c r="X103" s="19"/>
      <c r="Y103" s="19"/>
      <c r="Z103" s="19">
        <v>5</v>
      </c>
      <c r="AA103" s="19"/>
      <c r="AB103" s="19"/>
    </row>
    <row r="104" spans="1:28" ht="12.75">
      <c r="A104" s="1">
        <v>99</v>
      </c>
      <c r="B104" s="1">
        <v>107</v>
      </c>
      <c r="C104" s="1" t="s">
        <v>263</v>
      </c>
      <c r="D104" s="1">
        <v>1967</v>
      </c>
      <c r="E104" s="1" t="s">
        <v>6</v>
      </c>
      <c r="F104" s="1" t="s">
        <v>264</v>
      </c>
      <c r="G104" s="1" t="s">
        <v>21</v>
      </c>
      <c r="H104" s="16">
        <v>0.028240740740740736</v>
      </c>
      <c r="I104" s="16">
        <v>0.02888888888888889</v>
      </c>
      <c r="J104" s="17">
        <f t="shared" si="9"/>
        <v>0.028240740740740736</v>
      </c>
      <c r="K104" s="26">
        <v>102</v>
      </c>
      <c r="L104" s="17">
        <f t="shared" si="10"/>
        <v>0.0006481481481481546</v>
      </c>
      <c r="M104" s="26">
        <v>85</v>
      </c>
      <c r="N104" s="17">
        <f t="shared" si="11"/>
        <v>0.027750182328400725</v>
      </c>
      <c r="O104" s="26">
        <v>99</v>
      </c>
      <c r="P104" s="11">
        <v>0.056639071217289616</v>
      </c>
      <c r="Q104" s="12">
        <v>3</v>
      </c>
      <c r="R104" s="12"/>
      <c r="S104" s="19"/>
      <c r="T104" s="19"/>
      <c r="U104" s="19"/>
      <c r="V104" s="19"/>
      <c r="W104" s="19">
        <v>9</v>
      </c>
      <c r="X104" s="19"/>
      <c r="Y104" s="19"/>
      <c r="Z104" s="19"/>
      <c r="AA104" s="19"/>
      <c r="AB104" s="19"/>
    </row>
    <row r="105" spans="1:28" ht="12.75">
      <c r="A105" s="1">
        <v>100</v>
      </c>
      <c r="B105" s="1">
        <v>29</v>
      </c>
      <c r="C105" s="1" t="s">
        <v>288</v>
      </c>
      <c r="D105" s="1">
        <v>1958</v>
      </c>
      <c r="E105" s="1" t="s">
        <v>6</v>
      </c>
      <c r="F105" s="1" t="s">
        <v>84</v>
      </c>
      <c r="G105" s="1" t="s">
        <v>21</v>
      </c>
      <c r="H105" s="16">
        <v>0.028506944444444442</v>
      </c>
      <c r="I105" s="16">
        <v>0.029456018518518517</v>
      </c>
      <c r="J105" s="17">
        <f t="shared" si="9"/>
        <v>0.028506944444444442</v>
      </c>
      <c r="K105" s="26">
        <v>104</v>
      </c>
      <c r="L105" s="17">
        <f t="shared" si="10"/>
        <v>0.0009490740740740744</v>
      </c>
      <c r="M105" s="26">
        <v>105</v>
      </c>
      <c r="N105" s="17">
        <f t="shared" si="11"/>
        <v>0.027859028975168804</v>
      </c>
      <c r="O105" s="26">
        <v>100</v>
      </c>
      <c r="P105" s="11">
        <v>0.05731504749368732</v>
      </c>
      <c r="Q105" s="12">
        <v>5</v>
      </c>
      <c r="R105" s="12"/>
      <c r="S105" s="19"/>
      <c r="T105" s="19"/>
      <c r="U105" s="19"/>
      <c r="V105" s="19"/>
      <c r="W105" s="19"/>
      <c r="X105" s="19"/>
      <c r="Y105" s="19">
        <v>9</v>
      </c>
      <c r="Z105" s="19"/>
      <c r="AA105" s="19"/>
      <c r="AB105" s="19"/>
    </row>
    <row r="106" spans="1:28" ht="12.75">
      <c r="A106" s="1">
        <v>101</v>
      </c>
      <c r="B106" s="1">
        <v>115</v>
      </c>
      <c r="C106" s="1" t="s">
        <v>296</v>
      </c>
      <c r="D106" s="1">
        <v>1952</v>
      </c>
      <c r="E106" s="1" t="s">
        <v>6</v>
      </c>
      <c r="F106" s="1" t="s">
        <v>81</v>
      </c>
      <c r="G106" s="1" t="s">
        <v>21</v>
      </c>
      <c r="H106" s="16">
        <v>0.03005787037037037</v>
      </c>
      <c r="I106" s="16">
        <v>0.03090277777777778</v>
      </c>
      <c r="J106" s="17">
        <f t="shared" si="9"/>
        <v>0.03005787037037037</v>
      </c>
      <c r="K106" s="26">
        <v>108</v>
      </c>
      <c r="L106" s="17">
        <f t="shared" si="10"/>
        <v>0.0008449074074074088</v>
      </c>
      <c r="M106" s="26">
        <v>102</v>
      </c>
      <c r="N106" s="17">
        <f t="shared" si="11"/>
        <v>0.030039093141202514</v>
      </c>
      <c r="O106" s="26">
        <v>101</v>
      </c>
      <c r="P106" s="11">
        <v>0.06094187091898029</v>
      </c>
      <c r="Q106" s="12">
        <v>6</v>
      </c>
      <c r="R106" s="12"/>
      <c r="S106" s="19"/>
      <c r="T106" s="19"/>
      <c r="U106" s="19"/>
      <c r="V106" s="19"/>
      <c r="W106" s="19"/>
      <c r="X106" s="19"/>
      <c r="Y106" s="19"/>
      <c r="Z106" s="19">
        <v>6</v>
      </c>
      <c r="AA106" s="19"/>
      <c r="AB106" s="19"/>
    </row>
    <row r="107" spans="1:28" ht="12.75">
      <c r="A107" s="1">
        <v>102</v>
      </c>
      <c r="B107" s="1">
        <v>123</v>
      </c>
      <c r="C107" s="1" t="s">
        <v>303</v>
      </c>
      <c r="D107" s="1">
        <v>1939</v>
      </c>
      <c r="E107" s="1" t="s">
        <v>6</v>
      </c>
      <c r="F107" s="1" t="s">
        <v>76</v>
      </c>
      <c r="G107" s="1" t="s">
        <v>21</v>
      </c>
      <c r="H107" s="16">
        <v>0.029618055555555554</v>
      </c>
      <c r="I107" s="16">
        <v>0.030821759259259257</v>
      </c>
      <c r="J107" s="17">
        <f t="shared" si="9"/>
        <v>0.029618055555555554</v>
      </c>
      <c r="K107" s="26">
        <v>105</v>
      </c>
      <c r="L107" s="17">
        <f t="shared" si="10"/>
        <v>0.0012037037037037034</v>
      </c>
      <c r="M107" s="26">
        <v>109</v>
      </c>
      <c r="N107" s="17">
        <f t="shared" si="11"/>
        <v>0.030699766830161703</v>
      </c>
      <c r="O107" s="26">
        <v>102</v>
      </c>
      <c r="P107" s="11">
        <v>0.061521526089420964</v>
      </c>
      <c r="Q107" s="12">
        <v>9</v>
      </c>
      <c r="R107" s="12"/>
      <c r="S107" s="19"/>
      <c r="T107" s="19"/>
      <c r="U107" s="19"/>
      <c r="V107" s="19"/>
      <c r="W107" s="19"/>
      <c r="X107" s="19"/>
      <c r="Y107" s="19"/>
      <c r="Z107" s="19"/>
      <c r="AA107" s="19"/>
      <c r="AB107" s="19">
        <v>1</v>
      </c>
    </row>
    <row r="108" spans="1:28" ht="12.75">
      <c r="A108" s="1">
        <v>103</v>
      </c>
      <c r="B108" s="1">
        <v>56</v>
      </c>
      <c r="C108" s="1" t="s">
        <v>265</v>
      </c>
      <c r="D108" s="1">
        <v>1965</v>
      </c>
      <c r="E108" s="1" t="s">
        <v>6</v>
      </c>
      <c r="F108" s="1" t="s">
        <v>60</v>
      </c>
      <c r="G108" s="1"/>
      <c r="H108" s="16">
        <v>0.033136574074074075</v>
      </c>
      <c r="I108" s="16">
        <v>0.03378472222222222</v>
      </c>
      <c r="J108" s="17">
        <f t="shared" si="9"/>
        <v>0.033136574074074075</v>
      </c>
      <c r="K108" s="26">
        <v>109</v>
      </c>
      <c r="L108" s="17">
        <f t="shared" si="10"/>
        <v>0.0006481481481481477</v>
      </c>
      <c r="M108" s="26">
        <v>85</v>
      </c>
      <c r="N108" s="17">
        <f t="shared" si="11"/>
        <v>0.03224643168626002</v>
      </c>
      <c r="O108" s="26">
        <v>103</v>
      </c>
      <c r="P108" s="11">
        <v>0.06603115390848224</v>
      </c>
      <c r="Q108" s="12">
        <v>3</v>
      </c>
      <c r="R108" s="12"/>
      <c r="S108" s="19"/>
      <c r="T108" s="19"/>
      <c r="U108" s="19"/>
      <c r="V108" s="19"/>
      <c r="W108" s="19">
        <v>10</v>
      </c>
      <c r="X108" s="19"/>
      <c r="Y108" s="19"/>
      <c r="Z108" s="19"/>
      <c r="AA108" s="19"/>
      <c r="AB108" s="19"/>
    </row>
    <row r="109" spans="1:28" ht="12.75">
      <c r="A109" s="1">
        <v>104</v>
      </c>
      <c r="B109" s="1">
        <v>128</v>
      </c>
      <c r="C109" s="1" t="s">
        <v>266</v>
      </c>
      <c r="D109" s="1">
        <v>1965</v>
      </c>
      <c r="E109" s="1" t="s">
        <v>44</v>
      </c>
      <c r="F109" s="1" t="s">
        <v>38</v>
      </c>
      <c r="G109" s="1"/>
      <c r="H109" s="16">
        <v>0.03460648148148148</v>
      </c>
      <c r="I109" s="16">
        <v>0.03553240740740741</v>
      </c>
      <c r="J109" s="17">
        <f t="shared" si="9"/>
        <v>0.03460648148148148</v>
      </c>
      <c r="K109" s="26">
        <v>110</v>
      </c>
      <c r="L109" s="17">
        <f t="shared" si="10"/>
        <v>0.0009259259259259273</v>
      </c>
      <c r="M109" s="26">
        <v>104</v>
      </c>
      <c r="N109" s="17">
        <f t="shared" si="11"/>
        <v>0.03436845885382752</v>
      </c>
      <c r="O109" s="26">
        <v>104</v>
      </c>
      <c r="P109" s="11">
        <v>0.06990086626123493</v>
      </c>
      <c r="Q109" s="12">
        <v>3</v>
      </c>
      <c r="R109" s="12"/>
      <c r="S109" s="19"/>
      <c r="T109" s="19"/>
      <c r="U109" s="19"/>
      <c r="V109" s="19"/>
      <c r="W109" s="19">
        <v>11</v>
      </c>
      <c r="X109" s="19"/>
      <c r="Y109" s="19"/>
      <c r="Z109" s="19"/>
      <c r="AA109" s="19"/>
      <c r="AB109" s="19"/>
    </row>
    <row r="110" spans="1:28" ht="12.75">
      <c r="A110" s="1"/>
      <c r="B110" s="1">
        <v>68</v>
      </c>
      <c r="C110" s="1" t="s">
        <v>252</v>
      </c>
      <c r="D110" s="1">
        <v>1971</v>
      </c>
      <c r="E110" s="1" t="s">
        <v>253</v>
      </c>
      <c r="F110" s="1" t="s">
        <v>253</v>
      </c>
      <c r="G110" s="1" t="s">
        <v>21</v>
      </c>
      <c r="H110" s="17">
        <v>0.020833333333333332</v>
      </c>
      <c r="I110" s="18">
        <v>0.021504629629629627</v>
      </c>
      <c r="J110" s="17">
        <f t="shared" si="9"/>
        <v>0.020833333333333332</v>
      </c>
      <c r="K110" s="26">
        <v>28</v>
      </c>
      <c r="L110" s="17">
        <f t="shared" si="10"/>
        <v>0.0006712962962962948</v>
      </c>
      <c r="M110" s="26">
        <v>92</v>
      </c>
      <c r="N110" s="27" t="s">
        <v>167</v>
      </c>
      <c r="O110" s="28"/>
      <c r="P110" s="29"/>
      <c r="Q110" s="12">
        <v>2</v>
      </c>
      <c r="R110" s="12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</row>
    <row r="111" spans="1:28" ht="12.75">
      <c r="A111" s="1"/>
      <c r="B111" s="1">
        <v>108</v>
      </c>
      <c r="C111" s="1" t="s">
        <v>216</v>
      </c>
      <c r="D111" s="1">
        <v>1986</v>
      </c>
      <c r="E111" s="1" t="s">
        <v>6</v>
      </c>
      <c r="F111" s="1"/>
      <c r="G111" s="1"/>
      <c r="H111" s="17">
        <v>0.022222222222222223</v>
      </c>
      <c r="I111" s="16">
        <v>0.02297453703703704</v>
      </c>
      <c r="J111" s="17">
        <f t="shared" si="9"/>
        <v>0.022222222222222223</v>
      </c>
      <c r="K111" s="26">
        <v>54</v>
      </c>
      <c r="L111" s="17">
        <f t="shared" si="10"/>
        <v>0.0007523148148148168</v>
      </c>
      <c r="M111" s="26">
        <v>98</v>
      </c>
      <c r="N111" s="27" t="s">
        <v>167</v>
      </c>
      <c r="O111" s="28"/>
      <c r="P111" s="29"/>
      <c r="Q111" s="12">
        <v>0</v>
      </c>
      <c r="R111" s="1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</row>
    <row r="112" spans="1:28" ht="12.75">
      <c r="A112" s="1"/>
      <c r="B112" s="1">
        <v>122</v>
      </c>
      <c r="C112" s="1" t="s">
        <v>215</v>
      </c>
      <c r="D112" s="1">
        <v>1986</v>
      </c>
      <c r="E112" s="1" t="s">
        <v>6</v>
      </c>
      <c r="F112" s="1" t="s">
        <v>71</v>
      </c>
      <c r="G112" s="1" t="s">
        <v>53</v>
      </c>
      <c r="H112" s="17">
        <v>0.021585648148148145</v>
      </c>
      <c r="I112" s="16">
        <v>0.02238425925925926</v>
      </c>
      <c r="J112" s="17">
        <f t="shared" si="9"/>
        <v>0.021585648148148145</v>
      </c>
      <c r="K112" s="26">
        <v>42</v>
      </c>
      <c r="L112" s="17">
        <f t="shared" si="10"/>
        <v>0.0007986111111111145</v>
      </c>
      <c r="M112" s="26">
        <v>100</v>
      </c>
      <c r="N112" s="27" t="s">
        <v>167</v>
      </c>
      <c r="O112" s="28"/>
      <c r="P112" s="29"/>
      <c r="Q112" s="12">
        <v>0</v>
      </c>
      <c r="R112" s="1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</row>
    <row r="113" spans="1:28" ht="12.75">
      <c r="A113" s="1"/>
      <c r="B113" s="1">
        <v>97</v>
      </c>
      <c r="C113" s="1" t="s">
        <v>298</v>
      </c>
      <c r="D113" s="1">
        <v>1950</v>
      </c>
      <c r="E113" s="1" t="s">
        <v>6</v>
      </c>
      <c r="F113" s="1" t="s">
        <v>32</v>
      </c>
      <c r="G113" s="1"/>
      <c r="H113" s="16">
        <v>0.030034722222222223</v>
      </c>
      <c r="I113" s="16">
        <v>0.030868055555555555</v>
      </c>
      <c r="J113" s="17">
        <f t="shared" si="9"/>
        <v>0.030034722222222223</v>
      </c>
      <c r="K113" s="26">
        <v>107</v>
      </c>
      <c r="L113" s="17">
        <f t="shared" si="10"/>
        <v>0.0008333333333333318</v>
      </c>
      <c r="M113" s="26">
        <v>101</v>
      </c>
      <c r="N113" s="27" t="s">
        <v>167</v>
      </c>
      <c r="O113" s="28"/>
      <c r="P113" s="29"/>
      <c r="Q113" s="12">
        <v>6</v>
      </c>
      <c r="R113" s="12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</row>
    <row r="114" spans="1:28" ht="12.75">
      <c r="A114" s="1"/>
      <c r="B114" s="1">
        <v>109</v>
      </c>
      <c r="C114" s="1" t="s">
        <v>119</v>
      </c>
      <c r="D114" s="1">
        <v>1991</v>
      </c>
      <c r="E114" s="1" t="s">
        <v>6</v>
      </c>
      <c r="F114" s="1" t="s">
        <v>120</v>
      </c>
      <c r="G114" s="1"/>
      <c r="H114" s="17">
        <v>0.02101851851851852</v>
      </c>
      <c r="I114" s="16">
        <v>0.02200231481481482</v>
      </c>
      <c r="J114" s="17">
        <f t="shared" si="9"/>
        <v>0.02101851851851852</v>
      </c>
      <c r="K114" s="26">
        <v>38</v>
      </c>
      <c r="L114" s="17">
        <f t="shared" si="10"/>
        <v>0.0009837962962962986</v>
      </c>
      <c r="M114" s="26">
        <v>106</v>
      </c>
      <c r="N114" s="27" t="s">
        <v>167</v>
      </c>
      <c r="O114" s="28"/>
      <c r="P114" s="29"/>
      <c r="Q114" s="1" t="s">
        <v>305</v>
      </c>
      <c r="R114" s="12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</row>
    <row r="115" spans="1:28" ht="12.75">
      <c r="A115" s="1"/>
      <c r="B115" s="1">
        <v>63</v>
      </c>
      <c r="C115" s="1" t="s">
        <v>297</v>
      </c>
      <c r="D115" s="1">
        <v>1952</v>
      </c>
      <c r="E115" s="1" t="s">
        <v>111</v>
      </c>
      <c r="F115" s="1" t="s">
        <v>231</v>
      </c>
      <c r="G115" s="1" t="s">
        <v>21</v>
      </c>
      <c r="H115" s="16">
        <v>0.02988425925925926</v>
      </c>
      <c r="I115" s="16" t="s">
        <v>167</v>
      </c>
      <c r="J115" s="17">
        <f t="shared" si="9"/>
        <v>0.02988425925925926</v>
      </c>
      <c r="K115" s="26">
        <v>106</v>
      </c>
      <c r="L115" s="27" t="s">
        <v>167</v>
      </c>
      <c r="M115" s="28"/>
      <c r="N115" s="28"/>
      <c r="O115" s="28"/>
      <c r="P115" s="29"/>
      <c r="Q115" s="12">
        <v>6</v>
      </c>
      <c r="R115" s="12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</row>
    <row r="116" spans="1:28" ht="12.75">
      <c r="A116" s="1"/>
      <c r="B116" s="1">
        <v>40</v>
      </c>
      <c r="C116" s="1" t="s">
        <v>217</v>
      </c>
      <c r="D116" s="1">
        <v>1986</v>
      </c>
      <c r="E116" s="1" t="s">
        <v>6</v>
      </c>
      <c r="F116" s="1" t="s">
        <v>38</v>
      </c>
      <c r="G116" s="1" t="s">
        <v>39</v>
      </c>
      <c r="H116" s="1"/>
      <c r="I116" s="1"/>
      <c r="J116" s="27" t="s">
        <v>167</v>
      </c>
      <c r="K116" s="28"/>
      <c r="L116" s="28"/>
      <c r="M116" s="28"/>
      <c r="N116" s="28"/>
      <c r="O116" s="28"/>
      <c r="P116" s="29"/>
      <c r="Q116" s="12">
        <v>0</v>
      </c>
      <c r="R116" s="1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</row>
    <row r="117" spans="1:28" ht="12.75">
      <c r="A117" s="1"/>
      <c r="B117" s="1">
        <v>135</v>
      </c>
      <c r="C117" s="1" t="s">
        <v>250</v>
      </c>
      <c r="D117" s="1">
        <v>1972</v>
      </c>
      <c r="E117" s="1" t="s">
        <v>6</v>
      </c>
      <c r="F117" s="1" t="s">
        <v>251</v>
      </c>
      <c r="G117" s="1" t="s">
        <v>53</v>
      </c>
      <c r="H117" s="19"/>
      <c r="I117" s="19"/>
      <c r="J117" s="27" t="s">
        <v>167</v>
      </c>
      <c r="K117" s="28"/>
      <c r="L117" s="28"/>
      <c r="M117" s="28"/>
      <c r="N117" s="28"/>
      <c r="O117" s="28"/>
      <c r="P117" s="29"/>
      <c r="Q117" s="12">
        <v>2</v>
      </c>
      <c r="R117" s="12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</row>
    <row r="119" spans="1:12" ht="12.75">
      <c r="A119" t="s">
        <v>164</v>
      </c>
      <c r="L119" t="s">
        <v>165</v>
      </c>
    </row>
    <row r="121" spans="1:12" ht="12.75">
      <c r="A121" t="s">
        <v>18</v>
      </c>
      <c r="L121" t="s">
        <v>166</v>
      </c>
    </row>
  </sheetData>
  <mergeCells count="13">
    <mergeCell ref="S4:AB4"/>
    <mergeCell ref="A1:AB1"/>
    <mergeCell ref="A2:F2"/>
    <mergeCell ref="N2:AB2"/>
    <mergeCell ref="A3:AB3"/>
    <mergeCell ref="L115:P115"/>
    <mergeCell ref="J117:P117"/>
    <mergeCell ref="J116:P116"/>
    <mergeCell ref="N110:P110"/>
    <mergeCell ref="N111:P111"/>
    <mergeCell ref="N112:P112"/>
    <mergeCell ref="N113:P113"/>
    <mergeCell ref="N114:P114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"/>
  <sheetViews>
    <sheetView workbookViewId="0" topLeftCell="A1">
      <selection activeCell="E63" sqref="E63"/>
    </sheetView>
  </sheetViews>
  <sheetFormatPr defaultColWidth="9.00390625" defaultRowHeight="12.75"/>
  <cols>
    <col min="1" max="1" width="3.375" style="0" customWidth="1"/>
    <col min="2" max="2" width="5.00390625" style="0" customWidth="1"/>
    <col min="3" max="3" width="20.00390625" style="0" customWidth="1"/>
    <col min="4" max="4" width="4.625" style="0" customWidth="1"/>
    <col min="5" max="5" width="15.625" style="0" customWidth="1"/>
    <col min="6" max="6" width="19.25390625" style="0" customWidth="1"/>
    <col min="7" max="7" width="5.375" style="0" customWidth="1"/>
    <col min="8" max="9" width="0" style="0" hidden="1" customWidth="1"/>
    <col min="10" max="10" width="7.00390625" style="0" customWidth="1"/>
    <col min="11" max="11" width="2.75390625" style="0" customWidth="1"/>
    <col min="12" max="12" width="8.00390625" style="0" customWidth="1"/>
    <col min="13" max="13" width="3.00390625" style="0" customWidth="1"/>
    <col min="14" max="14" width="7.00390625" style="0" customWidth="1"/>
    <col min="15" max="15" width="2.375" style="0" customWidth="1"/>
    <col min="16" max="16" width="7.875" style="0" customWidth="1"/>
    <col min="17" max="18" width="0" style="0" hidden="1" customWidth="1"/>
    <col min="19" max="19" width="3.625" style="0" customWidth="1"/>
    <col min="20" max="20" width="2.75390625" style="0" customWidth="1"/>
    <col min="21" max="21" width="2.875" style="0" customWidth="1"/>
    <col min="22" max="28" width="3.125" style="0" customWidth="1"/>
  </cols>
  <sheetData>
    <row r="1" spans="1:28" ht="43.5" customHeight="1">
      <c r="A1" s="31" t="s">
        <v>321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15" customFormat="1" ht="21" customHeight="1">
      <c r="A2" s="32" t="s">
        <v>161</v>
      </c>
      <c r="B2" s="32"/>
      <c r="C2" s="32"/>
      <c r="D2" s="32"/>
      <c r="E2" s="32"/>
      <c r="F2" s="32"/>
      <c r="G2" s="14"/>
      <c r="H2" s="14"/>
      <c r="I2" s="14"/>
      <c r="J2" s="14"/>
      <c r="K2" s="14"/>
      <c r="L2" s="14"/>
      <c r="M2" s="14"/>
      <c r="N2" s="33" t="s">
        <v>162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15" customFormat="1" ht="21" customHeight="1">
      <c r="A3" s="34" t="s">
        <v>163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9:28" ht="12.75">
      <c r="S4" s="30" t="s">
        <v>17</v>
      </c>
      <c r="T4" s="30"/>
      <c r="U4" s="30"/>
      <c r="V4" s="30"/>
      <c r="W4" s="30"/>
      <c r="X4" s="30"/>
      <c r="Y4" s="30"/>
      <c r="Z4" s="30"/>
      <c r="AA4" s="30"/>
      <c r="AB4" s="30"/>
    </row>
    <row r="5" spans="1:28" s="4" customFormat="1" ht="24.75">
      <c r="A5" s="5" t="s">
        <v>153</v>
      </c>
      <c r="B5" s="5" t="s">
        <v>154</v>
      </c>
      <c r="C5" s="5" t="s">
        <v>13</v>
      </c>
      <c r="D5" s="5" t="s">
        <v>14</v>
      </c>
      <c r="E5" s="5" t="s">
        <v>15</v>
      </c>
      <c r="F5" s="5" t="s">
        <v>16</v>
      </c>
      <c r="G5" s="5" t="s">
        <v>155</v>
      </c>
      <c r="H5" s="5" t="s">
        <v>143</v>
      </c>
      <c r="I5" s="5" t="s">
        <v>144</v>
      </c>
      <c r="J5" s="6" t="s">
        <v>157</v>
      </c>
      <c r="K5" s="6" t="s">
        <v>318</v>
      </c>
      <c r="L5" s="6" t="s">
        <v>158</v>
      </c>
      <c r="M5" s="6" t="s">
        <v>318</v>
      </c>
      <c r="N5" s="6" t="s">
        <v>159</v>
      </c>
      <c r="O5" s="6" t="s">
        <v>318</v>
      </c>
      <c r="P5" s="7" t="s">
        <v>160</v>
      </c>
      <c r="Q5" s="8"/>
      <c r="R5" s="8"/>
      <c r="S5" s="9" t="s">
        <v>141</v>
      </c>
      <c r="T5" s="9" t="s">
        <v>140</v>
      </c>
      <c r="U5" s="9" t="s">
        <v>152</v>
      </c>
      <c r="V5" s="9" t="s">
        <v>145</v>
      </c>
      <c r="W5" s="9" t="s">
        <v>146</v>
      </c>
      <c r="X5" s="9" t="s">
        <v>147</v>
      </c>
      <c r="Y5" s="9" t="s">
        <v>148</v>
      </c>
      <c r="Z5" s="9" t="s">
        <v>149</v>
      </c>
      <c r="AA5" s="9" t="s">
        <v>150</v>
      </c>
      <c r="AB5" s="9" t="s">
        <v>151</v>
      </c>
    </row>
    <row r="6" spans="1:28" ht="12.75">
      <c r="A6" s="1">
        <v>1</v>
      </c>
      <c r="B6" s="1">
        <v>363</v>
      </c>
      <c r="C6" s="1" t="s">
        <v>121</v>
      </c>
      <c r="D6" s="1">
        <v>1992</v>
      </c>
      <c r="E6" s="1" t="s">
        <v>6</v>
      </c>
      <c r="F6" s="1" t="s">
        <v>47</v>
      </c>
      <c r="G6" s="1"/>
      <c r="H6" s="10">
        <v>0.010902777777777777</v>
      </c>
      <c r="I6" s="10">
        <v>0.011284722222222222</v>
      </c>
      <c r="J6" s="10">
        <v>0.010902777777777777</v>
      </c>
      <c r="K6" s="1">
        <v>1</v>
      </c>
      <c r="L6" s="10">
        <f aca="true" t="shared" si="0" ref="L6:L53">I6-H6</f>
        <v>0.00038194444444444517</v>
      </c>
      <c r="M6" s="1">
        <v>5</v>
      </c>
      <c r="N6" s="10">
        <f aca="true" t="shared" si="1" ref="N6:N53">P6-L6-J6</f>
        <v>0.009273072437003859</v>
      </c>
      <c r="O6" s="1">
        <v>2</v>
      </c>
      <c r="P6" s="11">
        <v>0.02055779465922608</v>
      </c>
      <c r="Q6" s="1" t="s">
        <v>141</v>
      </c>
      <c r="R6" s="1">
        <v>1</v>
      </c>
      <c r="S6" s="24">
        <v>1</v>
      </c>
      <c r="T6" s="24"/>
      <c r="U6" s="24"/>
      <c r="V6" s="24"/>
      <c r="W6" s="24"/>
      <c r="X6" s="24"/>
      <c r="Y6" s="24"/>
      <c r="Z6" s="24"/>
      <c r="AA6" s="24"/>
      <c r="AB6" s="24"/>
    </row>
    <row r="7" spans="1:28" ht="12.75">
      <c r="A7" s="1">
        <v>2</v>
      </c>
      <c r="B7" s="1">
        <v>302</v>
      </c>
      <c r="C7" s="1" t="s">
        <v>122</v>
      </c>
      <c r="D7" s="1">
        <v>1992</v>
      </c>
      <c r="E7" s="1" t="s">
        <v>123</v>
      </c>
      <c r="F7" s="1" t="s">
        <v>42</v>
      </c>
      <c r="G7" s="1" t="s">
        <v>21</v>
      </c>
      <c r="H7" s="10">
        <v>0.010902777777777777</v>
      </c>
      <c r="I7" s="10">
        <v>0.011469907407407408</v>
      </c>
      <c r="J7" s="10">
        <v>0.010902777777777777</v>
      </c>
      <c r="K7" s="1">
        <v>1</v>
      </c>
      <c r="L7" s="10">
        <f t="shared" si="0"/>
        <v>0.000567129629629631</v>
      </c>
      <c r="M7" s="1">
        <v>35</v>
      </c>
      <c r="N7" s="10">
        <f t="shared" si="1"/>
        <v>0.00912049099251081</v>
      </c>
      <c r="O7" s="1">
        <v>1</v>
      </c>
      <c r="P7" s="11">
        <v>0.02059039839991822</v>
      </c>
      <c r="Q7" s="1" t="s">
        <v>141</v>
      </c>
      <c r="R7" s="1">
        <v>2</v>
      </c>
      <c r="S7" s="24">
        <v>2</v>
      </c>
      <c r="T7" s="24"/>
      <c r="U7" s="24"/>
      <c r="V7" s="24"/>
      <c r="W7" s="24"/>
      <c r="X7" s="24"/>
      <c r="Y7" s="24"/>
      <c r="Z7" s="24"/>
      <c r="AA7" s="24"/>
      <c r="AB7" s="24"/>
    </row>
    <row r="8" spans="1:28" ht="12.75">
      <c r="A8" s="1">
        <v>3</v>
      </c>
      <c r="B8" s="1">
        <v>321</v>
      </c>
      <c r="C8" s="1" t="s">
        <v>63</v>
      </c>
      <c r="D8" s="1">
        <v>1976</v>
      </c>
      <c r="E8" s="1" t="s">
        <v>64</v>
      </c>
      <c r="F8" s="1" t="s">
        <v>65</v>
      </c>
      <c r="G8" s="1" t="s">
        <v>66</v>
      </c>
      <c r="H8" s="10">
        <v>0.01099537037037037</v>
      </c>
      <c r="I8" s="10">
        <v>0.011388888888888888</v>
      </c>
      <c r="J8" s="10">
        <v>0.01099537037037037</v>
      </c>
      <c r="K8" s="1">
        <v>3</v>
      </c>
      <c r="L8" s="10">
        <f t="shared" si="0"/>
        <v>0.000393518518518517</v>
      </c>
      <c r="M8" s="1">
        <v>8</v>
      </c>
      <c r="N8" s="10">
        <f t="shared" si="1"/>
        <v>0.009276194130932898</v>
      </c>
      <c r="O8" s="1">
        <v>2</v>
      </c>
      <c r="P8" s="11">
        <v>0.020665083019821784</v>
      </c>
      <c r="Q8" s="12">
        <v>1</v>
      </c>
      <c r="R8" s="1">
        <v>1</v>
      </c>
      <c r="S8" s="24"/>
      <c r="T8" s="24"/>
      <c r="U8" s="24"/>
      <c r="V8" s="24"/>
      <c r="W8" s="24">
        <v>1</v>
      </c>
      <c r="X8" s="24"/>
      <c r="Y8" s="24"/>
      <c r="Z8" s="24"/>
      <c r="AA8" s="24"/>
      <c r="AB8" s="24"/>
    </row>
    <row r="9" spans="1:28" ht="12.75">
      <c r="A9" s="1">
        <v>4</v>
      </c>
      <c r="B9" s="1">
        <v>336</v>
      </c>
      <c r="C9" s="1" t="s">
        <v>36</v>
      </c>
      <c r="D9" s="1">
        <v>1983</v>
      </c>
      <c r="E9" s="1" t="s">
        <v>37</v>
      </c>
      <c r="F9" s="1" t="s">
        <v>38</v>
      </c>
      <c r="G9" s="1" t="s">
        <v>39</v>
      </c>
      <c r="H9" s="10">
        <v>0.01113425925925926</v>
      </c>
      <c r="I9" s="10">
        <v>0.011550925925925925</v>
      </c>
      <c r="J9" s="10">
        <v>0.01113425925925926</v>
      </c>
      <c r="K9" s="1">
        <v>5</v>
      </c>
      <c r="L9" s="10">
        <f t="shared" si="0"/>
        <v>0.00041666666666666415</v>
      </c>
      <c r="M9" s="1">
        <v>11</v>
      </c>
      <c r="N9" s="10">
        <f t="shared" si="1"/>
        <v>0.009583901299370715</v>
      </c>
      <c r="O9" s="1">
        <v>5</v>
      </c>
      <c r="P9" s="11">
        <v>0.021134827225296637</v>
      </c>
      <c r="Q9" s="12">
        <v>0</v>
      </c>
      <c r="R9" s="1">
        <v>1</v>
      </c>
      <c r="S9" s="24"/>
      <c r="T9" s="24"/>
      <c r="U9" s="24"/>
      <c r="V9" s="24">
        <v>1</v>
      </c>
      <c r="W9" s="24"/>
      <c r="X9" s="24"/>
      <c r="Y9" s="24"/>
      <c r="Z9" s="24"/>
      <c r="AA9" s="24"/>
      <c r="AB9" s="24"/>
    </row>
    <row r="10" spans="1:28" ht="12.75">
      <c r="A10" s="1">
        <v>5</v>
      </c>
      <c r="B10" s="1">
        <v>303</v>
      </c>
      <c r="C10" s="1" t="s">
        <v>40</v>
      </c>
      <c r="D10" s="1">
        <v>1987</v>
      </c>
      <c r="E10" s="1" t="s">
        <v>156</v>
      </c>
      <c r="F10" s="1" t="s">
        <v>42</v>
      </c>
      <c r="G10" s="1" t="s">
        <v>39</v>
      </c>
      <c r="H10" s="10">
        <v>0.011076388888888887</v>
      </c>
      <c r="I10" s="10">
        <v>0.011458333333333334</v>
      </c>
      <c r="J10" s="10">
        <v>0.011076388888888887</v>
      </c>
      <c r="K10" s="1">
        <v>4</v>
      </c>
      <c r="L10" s="10">
        <f t="shared" si="0"/>
        <v>0.0003819444444444469</v>
      </c>
      <c r="M10" s="1">
        <v>5</v>
      </c>
      <c r="N10" s="10">
        <f t="shared" si="1"/>
        <v>0.00968609023977214</v>
      </c>
      <c r="O10" s="1">
        <v>7</v>
      </c>
      <c r="P10" s="11">
        <v>0.021144423573105475</v>
      </c>
      <c r="Q10" s="12">
        <v>0</v>
      </c>
      <c r="R10" s="1">
        <v>2</v>
      </c>
      <c r="S10" s="24"/>
      <c r="T10" s="24"/>
      <c r="U10" s="24"/>
      <c r="V10" s="24">
        <v>2</v>
      </c>
      <c r="W10" s="24"/>
      <c r="X10" s="24"/>
      <c r="Y10" s="24"/>
      <c r="Z10" s="24"/>
      <c r="AA10" s="24"/>
      <c r="AB10" s="24"/>
    </row>
    <row r="11" spans="1:28" ht="12.75">
      <c r="A11" s="1">
        <v>6</v>
      </c>
      <c r="B11" s="1">
        <v>300</v>
      </c>
      <c r="C11" s="1" t="s">
        <v>124</v>
      </c>
      <c r="D11" s="1">
        <v>1994</v>
      </c>
      <c r="E11" s="1" t="s">
        <v>156</v>
      </c>
      <c r="F11" s="1" t="s">
        <v>42</v>
      </c>
      <c r="G11" s="1"/>
      <c r="H11" s="10">
        <v>0.011168981481481481</v>
      </c>
      <c r="I11" s="10">
        <v>0.011539351851851851</v>
      </c>
      <c r="J11" s="10">
        <v>0.011168981481481481</v>
      </c>
      <c r="K11" s="1">
        <v>6</v>
      </c>
      <c r="L11" s="10">
        <f t="shared" si="0"/>
        <v>0.00037037037037036986</v>
      </c>
      <c r="M11" s="1">
        <v>4</v>
      </c>
      <c r="N11" s="10">
        <f t="shared" si="1"/>
        <v>0.009632668671784632</v>
      </c>
      <c r="O11" s="1">
        <v>6</v>
      </c>
      <c r="P11" s="11">
        <v>0.02117202052363648</v>
      </c>
      <c r="Q11" s="1" t="s">
        <v>141</v>
      </c>
      <c r="R11" s="1">
        <v>3</v>
      </c>
      <c r="S11" s="24">
        <v>3</v>
      </c>
      <c r="T11" s="24"/>
      <c r="U11" s="24"/>
      <c r="V11" s="24"/>
      <c r="W11" s="24"/>
      <c r="X11" s="24"/>
      <c r="Y11" s="24"/>
      <c r="Z11" s="24"/>
      <c r="AA11" s="24"/>
      <c r="AB11" s="24"/>
    </row>
    <row r="12" spans="1:28" ht="12.75">
      <c r="A12" s="1">
        <v>7</v>
      </c>
      <c r="B12" s="1">
        <v>362</v>
      </c>
      <c r="C12" s="1" t="s">
        <v>125</v>
      </c>
      <c r="D12" s="1">
        <v>1992</v>
      </c>
      <c r="E12" s="1" t="s">
        <v>126</v>
      </c>
      <c r="F12" s="1"/>
      <c r="G12" s="1" t="s">
        <v>21</v>
      </c>
      <c r="H12" s="10">
        <v>0.011307870370370371</v>
      </c>
      <c r="I12" s="10">
        <v>0.011782407407407406</v>
      </c>
      <c r="J12" s="10">
        <v>0.011307870370370371</v>
      </c>
      <c r="K12" s="1">
        <v>8</v>
      </c>
      <c r="L12" s="10">
        <f t="shared" si="0"/>
        <v>0.00047453703703703547</v>
      </c>
      <c r="M12" s="1">
        <v>20</v>
      </c>
      <c r="N12" s="10">
        <f t="shared" si="1"/>
        <v>0.009575281584704415</v>
      </c>
      <c r="O12" s="1">
        <v>4</v>
      </c>
      <c r="P12" s="11">
        <v>0.021357688992111823</v>
      </c>
      <c r="Q12" s="1" t="s">
        <v>141</v>
      </c>
      <c r="R12" s="1">
        <v>4</v>
      </c>
      <c r="S12" s="24">
        <v>4</v>
      </c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12.75">
      <c r="A13" s="1">
        <v>8</v>
      </c>
      <c r="B13" s="1">
        <v>310</v>
      </c>
      <c r="C13" s="1" t="s">
        <v>92</v>
      </c>
      <c r="D13" s="1">
        <v>1991</v>
      </c>
      <c r="E13" s="1" t="s">
        <v>50</v>
      </c>
      <c r="F13" s="1" t="s">
        <v>93</v>
      </c>
      <c r="G13" s="1" t="s">
        <v>39</v>
      </c>
      <c r="H13" s="10">
        <v>0.011261574074074071</v>
      </c>
      <c r="I13" s="10">
        <v>0.011655092592592594</v>
      </c>
      <c r="J13" s="10">
        <v>0.011261574074074071</v>
      </c>
      <c r="K13" s="1">
        <v>7</v>
      </c>
      <c r="L13" s="10">
        <f t="shared" si="0"/>
        <v>0.0003935185185185222</v>
      </c>
      <c r="M13" s="1">
        <v>8</v>
      </c>
      <c r="N13" s="10">
        <f t="shared" si="1"/>
        <v>0.009945366117689395</v>
      </c>
      <c r="O13" s="1">
        <v>10</v>
      </c>
      <c r="P13" s="11">
        <v>0.02160045871028199</v>
      </c>
      <c r="Q13" s="1" t="s">
        <v>140</v>
      </c>
      <c r="R13" s="1">
        <v>1</v>
      </c>
      <c r="S13" s="24"/>
      <c r="T13" s="24">
        <v>1</v>
      </c>
      <c r="U13" s="24"/>
      <c r="V13" s="24"/>
      <c r="W13" s="24"/>
      <c r="X13" s="24"/>
      <c r="Y13" s="24"/>
      <c r="Z13" s="24"/>
      <c r="AA13" s="24"/>
      <c r="AB13" s="24"/>
    </row>
    <row r="14" spans="1:28" ht="12.75">
      <c r="A14" s="1">
        <v>9</v>
      </c>
      <c r="B14" s="1">
        <v>361</v>
      </c>
      <c r="C14" s="1" t="s">
        <v>127</v>
      </c>
      <c r="D14" s="1">
        <v>1992</v>
      </c>
      <c r="E14" s="1" t="s">
        <v>126</v>
      </c>
      <c r="F14" s="1"/>
      <c r="G14" s="1" t="s">
        <v>21</v>
      </c>
      <c r="H14" s="10">
        <v>0.011388888888888888</v>
      </c>
      <c r="I14" s="10">
        <v>0.011863425925925925</v>
      </c>
      <c r="J14" s="10">
        <v>0.011388888888888888</v>
      </c>
      <c r="K14" s="1">
        <v>9</v>
      </c>
      <c r="L14" s="10">
        <f t="shared" si="0"/>
        <v>0.0004745370370370372</v>
      </c>
      <c r="M14" s="1">
        <v>20</v>
      </c>
      <c r="N14" s="10">
        <f t="shared" si="1"/>
        <v>0.009835857285393662</v>
      </c>
      <c r="O14" s="1">
        <v>8</v>
      </c>
      <c r="P14" s="11">
        <v>0.021699283211319587</v>
      </c>
      <c r="Q14" s="1" t="s">
        <v>141</v>
      </c>
      <c r="R14" s="1">
        <v>5</v>
      </c>
      <c r="S14" s="24">
        <v>5</v>
      </c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12.75">
      <c r="A15" s="1">
        <v>10</v>
      </c>
      <c r="B15" s="1">
        <v>322</v>
      </c>
      <c r="C15" s="1" t="s">
        <v>74</v>
      </c>
      <c r="D15" s="1">
        <v>1965</v>
      </c>
      <c r="E15" s="1" t="s">
        <v>50</v>
      </c>
      <c r="F15" s="1"/>
      <c r="G15" s="1" t="s">
        <v>66</v>
      </c>
      <c r="H15" s="10">
        <v>0.011435185185185185</v>
      </c>
      <c r="I15" s="10">
        <v>0.011979166666666666</v>
      </c>
      <c r="J15" s="10">
        <v>0.011435185185185185</v>
      </c>
      <c r="K15" s="1">
        <v>10</v>
      </c>
      <c r="L15" s="10">
        <f t="shared" si="0"/>
        <v>0.0005439814814814804</v>
      </c>
      <c r="M15" s="1">
        <v>33</v>
      </c>
      <c r="N15" s="10">
        <f t="shared" si="1"/>
        <v>0.010014623094488128</v>
      </c>
      <c r="O15" s="1">
        <v>11</v>
      </c>
      <c r="P15" s="11">
        <v>0.02199378976115479</v>
      </c>
      <c r="Q15" s="12">
        <v>3</v>
      </c>
      <c r="R15" s="1">
        <v>1</v>
      </c>
      <c r="S15" s="24"/>
      <c r="T15" s="24"/>
      <c r="U15" s="24"/>
      <c r="V15" s="24"/>
      <c r="W15" s="24"/>
      <c r="X15" s="24"/>
      <c r="Y15" s="24">
        <v>1</v>
      </c>
      <c r="Z15" s="24"/>
      <c r="AA15" s="24"/>
      <c r="AB15" s="24"/>
    </row>
    <row r="16" spans="1:28" ht="12.75">
      <c r="A16" s="1">
        <v>11</v>
      </c>
      <c r="B16" s="1">
        <v>349</v>
      </c>
      <c r="C16" s="1" t="s">
        <v>43</v>
      </c>
      <c r="D16" s="1">
        <v>1987</v>
      </c>
      <c r="E16" s="1" t="s">
        <v>44</v>
      </c>
      <c r="F16" s="1" t="s">
        <v>45</v>
      </c>
      <c r="G16" s="1" t="s">
        <v>39</v>
      </c>
      <c r="H16" s="10">
        <v>0.011504629629629629</v>
      </c>
      <c r="I16" s="10">
        <v>0.011840277777777778</v>
      </c>
      <c r="J16" s="10">
        <v>0.011504629629629629</v>
      </c>
      <c r="K16" s="1">
        <v>11</v>
      </c>
      <c r="L16" s="10">
        <f t="shared" si="0"/>
        <v>0.00033564814814814915</v>
      </c>
      <c r="M16" s="1">
        <v>1</v>
      </c>
      <c r="N16" s="10">
        <f t="shared" si="1"/>
        <v>0.010284761411172426</v>
      </c>
      <c r="O16" s="1">
        <v>15</v>
      </c>
      <c r="P16" s="11">
        <v>0.022125039188950202</v>
      </c>
      <c r="Q16" s="12">
        <v>0</v>
      </c>
      <c r="R16" s="1">
        <v>3</v>
      </c>
      <c r="S16" s="24"/>
      <c r="T16" s="24"/>
      <c r="U16" s="24"/>
      <c r="V16" s="24">
        <v>3</v>
      </c>
      <c r="W16" s="24"/>
      <c r="X16" s="24"/>
      <c r="Y16" s="24"/>
      <c r="Z16" s="24"/>
      <c r="AA16" s="24"/>
      <c r="AB16" s="24"/>
    </row>
    <row r="17" spans="1:28" ht="12.75">
      <c r="A17" s="1">
        <v>12</v>
      </c>
      <c r="B17" s="1">
        <v>323</v>
      </c>
      <c r="C17" s="1" t="s">
        <v>46</v>
      </c>
      <c r="D17" s="1">
        <v>1988</v>
      </c>
      <c r="E17" s="1" t="s">
        <v>6</v>
      </c>
      <c r="F17" s="1" t="s">
        <v>47</v>
      </c>
      <c r="G17" s="1" t="s">
        <v>48</v>
      </c>
      <c r="H17" s="10">
        <v>0.011817129629629629</v>
      </c>
      <c r="I17" s="10">
        <v>0.012280092592592592</v>
      </c>
      <c r="J17" s="10">
        <v>0.011817129629629629</v>
      </c>
      <c r="K17" s="1">
        <v>13</v>
      </c>
      <c r="L17" s="10">
        <f t="shared" si="0"/>
        <v>0.00046296296296296363</v>
      </c>
      <c r="M17" s="1">
        <v>18</v>
      </c>
      <c r="N17" s="10">
        <f t="shared" si="1"/>
        <v>0.009848284456465031</v>
      </c>
      <c r="O17" s="1">
        <v>9</v>
      </c>
      <c r="P17" s="11">
        <v>0.022128377049057624</v>
      </c>
      <c r="Q17" s="12">
        <v>0</v>
      </c>
      <c r="R17" s="1">
        <v>4</v>
      </c>
      <c r="S17" s="24"/>
      <c r="T17" s="24"/>
      <c r="U17" s="24"/>
      <c r="V17" s="24">
        <v>4</v>
      </c>
      <c r="W17" s="24"/>
      <c r="X17" s="24"/>
      <c r="Y17" s="24"/>
      <c r="Z17" s="24"/>
      <c r="AA17" s="24"/>
      <c r="AB17" s="24"/>
    </row>
    <row r="18" spans="1:28" ht="12.75">
      <c r="A18" s="1">
        <v>13</v>
      </c>
      <c r="B18" s="1">
        <v>331</v>
      </c>
      <c r="C18" s="1" t="s">
        <v>70</v>
      </c>
      <c r="D18" s="1">
        <v>1972</v>
      </c>
      <c r="E18" s="1" t="s">
        <v>50</v>
      </c>
      <c r="F18" s="1" t="s">
        <v>71</v>
      </c>
      <c r="G18" s="1" t="s">
        <v>39</v>
      </c>
      <c r="H18" s="10">
        <v>0.011805555555555555</v>
      </c>
      <c r="I18" s="10">
        <v>0.01224537037037037</v>
      </c>
      <c r="J18" s="10">
        <v>0.011805555555555555</v>
      </c>
      <c r="K18" s="1">
        <v>12</v>
      </c>
      <c r="L18" s="10">
        <f t="shared" si="0"/>
        <v>0.00043981481481481476</v>
      </c>
      <c r="M18" s="1">
        <v>16</v>
      </c>
      <c r="N18" s="10">
        <f t="shared" si="1"/>
        <v>0.010065694914923824</v>
      </c>
      <c r="O18" s="1">
        <v>13</v>
      </c>
      <c r="P18" s="11">
        <v>0.022311065285294196</v>
      </c>
      <c r="Q18" s="12">
        <v>2</v>
      </c>
      <c r="R18" s="1">
        <v>1</v>
      </c>
      <c r="S18" s="24"/>
      <c r="T18" s="24"/>
      <c r="U18" s="24"/>
      <c r="V18" s="24"/>
      <c r="W18" s="24"/>
      <c r="X18" s="24">
        <v>1</v>
      </c>
      <c r="Y18" s="24"/>
      <c r="Z18" s="24"/>
      <c r="AA18" s="24"/>
      <c r="AB18" s="24"/>
    </row>
    <row r="19" spans="1:28" ht="12.75">
      <c r="A19" s="1">
        <v>14</v>
      </c>
      <c r="B19" s="1">
        <v>338</v>
      </c>
      <c r="C19" s="1" t="s">
        <v>75</v>
      </c>
      <c r="D19" s="1">
        <v>1965</v>
      </c>
      <c r="E19" s="1" t="s">
        <v>6</v>
      </c>
      <c r="F19" s="1" t="s">
        <v>76</v>
      </c>
      <c r="G19" s="1" t="s">
        <v>39</v>
      </c>
      <c r="H19" s="10">
        <v>0.011828703703703704</v>
      </c>
      <c r="I19" s="10">
        <v>0.01230324074074074</v>
      </c>
      <c r="J19" s="10">
        <v>0.011828703703703704</v>
      </c>
      <c r="K19" s="1">
        <v>14</v>
      </c>
      <c r="L19" s="10">
        <f t="shared" si="0"/>
        <v>0.00047453703703703547</v>
      </c>
      <c r="M19" s="1">
        <v>20</v>
      </c>
      <c r="N19" s="10">
        <f t="shared" si="1"/>
        <v>0.01001485789263695</v>
      </c>
      <c r="O19" s="1">
        <v>11</v>
      </c>
      <c r="P19" s="11">
        <v>0.022318098633377692</v>
      </c>
      <c r="Q19" s="12">
        <v>3</v>
      </c>
      <c r="R19" s="1">
        <v>2</v>
      </c>
      <c r="S19" s="24"/>
      <c r="T19" s="24"/>
      <c r="U19" s="24"/>
      <c r="V19" s="24"/>
      <c r="W19" s="24"/>
      <c r="X19" s="24"/>
      <c r="Y19" s="24">
        <v>2</v>
      </c>
      <c r="Z19" s="24"/>
      <c r="AA19" s="24"/>
      <c r="AB19" s="24"/>
    </row>
    <row r="20" spans="1:28" ht="12.75">
      <c r="A20" s="1">
        <v>15</v>
      </c>
      <c r="B20" s="1">
        <v>341</v>
      </c>
      <c r="C20" s="1" t="s">
        <v>94</v>
      </c>
      <c r="D20" s="1">
        <v>1991</v>
      </c>
      <c r="E20" s="1" t="s">
        <v>95</v>
      </c>
      <c r="F20" s="1" t="s">
        <v>34</v>
      </c>
      <c r="G20" s="1" t="s">
        <v>21</v>
      </c>
      <c r="H20" s="10">
        <v>0.011840277777777778</v>
      </c>
      <c r="I20" s="10">
        <v>0.0121875</v>
      </c>
      <c r="J20" s="10">
        <v>0.011840277777777778</v>
      </c>
      <c r="K20" s="1">
        <v>15</v>
      </c>
      <c r="L20" s="10">
        <f t="shared" si="0"/>
        <v>0.0003472222222222227</v>
      </c>
      <c r="M20" s="1">
        <v>2</v>
      </c>
      <c r="N20" s="10">
        <f t="shared" si="1"/>
        <v>0.010228111832230232</v>
      </c>
      <c r="O20" s="1">
        <v>14</v>
      </c>
      <c r="P20" s="11">
        <v>0.02241561183223023</v>
      </c>
      <c r="Q20" s="1" t="s">
        <v>140</v>
      </c>
      <c r="R20" s="1">
        <v>2</v>
      </c>
      <c r="S20" s="24"/>
      <c r="T20" s="24">
        <v>2</v>
      </c>
      <c r="U20" s="24"/>
      <c r="V20" s="24"/>
      <c r="W20" s="24"/>
      <c r="X20" s="24"/>
      <c r="Y20" s="24"/>
      <c r="Z20" s="24"/>
      <c r="AA20" s="24"/>
      <c r="AB20" s="24"/>
    </row>
    <row r="21" spans="1:28" ht="12.75">
      <c r="A21" s="1">
        <v>16</v>
      </c>
      <c r="B21" s="1">
        <v>325</v>
      </c>
      <c r="C21" s="1" t="s">
        <v>77</v>
      </c>
      <c r="D21" s="1">
        <v>1965</v>
      </c>
      <c r="E21" s="1" t="s">
        <v>6</v>
      </c>
      <c r="F21" s="1" t="s">
        <v>76</v>
      </c>
      <c r="G21" s="1" t="s">
        <v>39</v>
      </c>
      <c r="H21" s="10">
        <v>0.011851851851851851</v>
      </c>
      <c r="I21" s="10">
        <v>0.012314814814814815</v>
      </c>
      <c r="J21" s="10">
        <v>0.011851851851851851</v>
      </c>
      <c r="K21" s="1">
        <v>16</v>
      </c>
      <c r="L21" s="10">
        <f t="shared" si="0"/>
        <v>0.00046296296296296363</v>
      </c>
      <c r="M21" s="1">
        <v>18</v>
      </c>
      <c r="N21" s="10">
        <f t="shared" si="1"/>
        <v>0.010357156594594371</v>
      </c>
      <c r="O21" s="1">
        <v>16</v>
      </c>
      <c r="P21" s="11">
        <v>0.022671971409409186</v>
      </c>
      <c r="Q21" s="12">
        <v>3</v>
      </c>
      <c r="R21" s="1">
        <v>3</v>
      </c>
      <c r="S21" s="24"/>
      <c r="T21" s="24"/>
      <c r="U21" s="24"/>
      <c r="V21" s="24"/>
      <c r="W21" s="24"/>
      <c r="X21" s="24"/>
      <c r="Y21" s="24">
        <v>3</v>
      </c>
      <c r="Z21" s="24"/>
      <c r="AA21" s="24"/>
      <c r="AB21" s="24"/>
    </row>
    <row r="22" spans="1:28" ht="12.75">
      <c r="A22" s="1">
        <v>17</v>
      </c>
      <c r="B22" s="1">
        <v>343</v>
      </c>
      <c r="C22" s="1" t="s">
        <v>49</v>
      </c>
      <c r="D22" s="1">
        <v>1987</v>
      </c>
      <c r="E22" s="1" t="s">
        <v>50</v>
      </c>
      <c r="F22" s="1" t="s">
        <v>51</v>
      </c>
      <c r="G22" s="1" t="s">
        <v>39</v>
      </c>
      <c r="H22" s="10">
        <v>0.011875</v>
      </c>
      <c r="I22" s="10">
        <v>0.012222222222222223</v>
      </c>
      <c r="J22" s="10">
        <v>0.011875</v>
      </c>
      <c r="K22" s="1">
        <v>18</v>
      </c>
      <c r="L22" s="10">
        <f t="shared" si="0"/>
        <v>0.0003472222222222227</v>
      </c>
      <c r="M22" s="1">
        <v>2</v>
      </c>
      <c r="N22" s="10">
        <f t="shared" si="1"/>
        <v>0.010909539416984328</v>
      </c>
      <c r="O22" s="1">
        <v>22</v>
      </c>
      <c r="P22" s="11">
        <v>0.02313176163920655</v>
      </c>
      <c r="Q22" s="12">
        <v>0</v>
      </c>
      <c r="R22" s="1">
        <v>5</v>
      </c>
      <c r="S22" s="24"/>
      <c r="T22" s="24"/>
      <c r="U22" s="24"/>
      <c r="V22" s="24">
        <v>5</v>
      </c>
      <c r="W22" s="24"/>
      <c r="X22" s="24"/>
      <c r="Y22" s="24"/>
      <c r="Z22" s="24"/>
      <c r="AA22" s="24"/>
      <c r="AB22" s="24"/>
    </row>
    <row r="23" spans="1:28" ht="12.75">
      <c r="A23" s="1">
        <v>18</v>
      </c>
      <c r="B23" s="1">
        <v>327</v>
      </c>
      <c r="C23" s="1" t="s">
        <v>128</v>
      </c>
      <c r="D23" s="1">
        <v>1994</v>
      </c>
      <c r="E23" s="1" t="s">
        <v>6</v>
      </c>
      <c r="F23" s="1" t="s">
        <v>20</v>
      </c>
      <c r="G23" s="1" t="s">
        <v>21</v>
      </c>
      <c r="H23" s="10">
        <v>0.012175925925925929</v>
      </c>
      <c r="I23" s="10">
        <v>0.01255787037037037</v>
      </c>
      <c r="J23" s="10">
        <v>0.012175925925925929</v>
      </c>
      <c r="K23" s="1">
        <v>19</v>
      </c>
      <c r="L23" s="10">
        <f t="shared" si="0"/>
        <v>0.0003819444444444417</v>
      </c>
      <c r="M23" s="1">
        <v>5</v>
      </c>
      <c r="N23" s="10">
        <f t="shared" si="1"/>
        <v>0.010803428755866209</v>
      </c>
      <c r="O23" s="1">
        <v>21</v>
      </c>
      <c r="P23" s="11">
        <v>0.02336129912623658</v>
      </c>
      <c r="Q23" s="1" t="s">
        <v>141</v>
      </c>
      <c r="R23" s="1">
        <v>6</v>
      </c>
      <c r="S23" s="24">
        <v>6</v>
      </c>
      <c r="T23" s="24"/>
      <c r="U23" s="24"/>
      <c r="V23" s="24"/>
      <c r="W23" s="24"/>
      <c r="X23" s="24"/>
      <c r="Y23" s="24"/>
      <c r="Z23" s="24"/>
      <c r="AA23" s="24"/>
      <c r="AB23" s="24"/>
    </row>
    <row r="24" spans="1:28" ht="12.75">
      <c r="A24" s="1">
        <v>19</v>
      </c>
      <c r="B24" s="1">
        <v>357</v>
      </c>
      <c r="C24" s="1" t="s">
        <v>52</v>
      </c>
      <c r="D24" s="1">
        <v>1989</v>
      </c>
      <c r="E24" s="1" t="s">
        <v>6</v>
      </c>
      <c r="F24" s="1" t="s">
        <v>34</v>
      </c>
      <c r="G24" s="1" t="s">
        <v>53</v>
      </c>
      <c r="H24" s="10">
        <v>0.012800925925925926</v>
      </c>
      <c r="I24" s="10">
        <v>0.01324074074074074</v>
      </c>
      <c r="J24" s="10">
        <v>0.012800925925925926</v>
      </c>
      <c r="K24" s="1">
        <v>22</v>
      </c>
      <c r="L24" s="10">
        <f t="shared" si="0"/>
        <v>0.00043981481481481476</v>
      </c>
      <c r="M24" s="1">
        <v>16</v>
      </c>
      <c r="N24" s="10">
        <f t="shared" si="1"/>
        <v>0.010532962922696764</v>
      </c>
      <c r="O24" s="1">
        <v>17</v>
      </c>
      <c r="P24" s="11">
        <v>0.023773703663437507</v>
      </c>
      <c r="Q24" s="12">
        <v>0</v>
      </c>
      <c r="R24" s="1">
        <v>6</v>
      </c>
      <c r="S24" s="24"/>
      <c r="T24" s="24"/>
      <c r="U24" s="24"/>
      <c r="V24" s="24">
        <v>6</v>
      </c>
      <c r="W24" s="24"/>
      <c r="X24" s="24"/>
      <c r="Y24" s="24"/>
      <c r="Z24" s="24"/>
      <c r="AA24" s="24"/>
      <c r="AB24" s="24"/>
    </row>
    <row r="25" spans="1:28" ht="12.75">
      <c r="A25" s="1">
        <v>20</v>
      </c>
      <c r="B25" s="1">
        <v>340</v>
      </c>
      <c r="C25" s="1" t="s">
        <v>54</v>
      </c>
      <c r="D25" s="1">
        <v>1986</v>
      </c>
      <c r="E25" s="1" t="s">
        <v>6</v>
      </c>
      <c r="F25" s="1"/>
      <c r="G25" s="1" t="s">
        <v>53</v>
      </c>
      <c r="H25" s="10">
        <v>0.01266203703703704</v>
      </c>
      <c r="I25" s="10">
        <v>0.013148148148148147</v>
      </c>
      <c r="J25" s="10">
        <v>0.01266203703703704</v>
      </c>
      <c r="K25" s="1">
        <v>21</v>
      </c>
      <c r="L25" s="10">
        <f t="shared" si="0"/>
        <v>0.0004861111111111073</v>
      </c>
      <c r="M25" s="1">
        <v>24</v>
      </c>
      <c r="N25" s="10">
        <f t="shared" si="1"/>
        <v>0.010763719081878715</v>
      </c>
      <c r="O25" s="1">
        <v>20</v>
      </c>
      <c r="P25" s="11">
        <v>0.023911867230026862</v>
      </c>
      <c r="Q25" s="12">
        <v>0</v>
      </c>
      <c r="R25" s="1">
        <v>7</v>
      </c>
      <c r="S25" s="24"/>
      <c r="T25" s="24"/>
      <c r="U25" s="24"/>
      <c r="V25" s="24">
        <v>7</v>
      </c>
      <c r="W25" s="24"/>
      <c r="X25" s="24"/>
      <c r="Y25" s="24"/>
      <c r="Z25" s="24"/>
      <c r="AA25" s="24"/>
      <c r="AB25" s="24"/>
    </row>
    <row r="26" spans="1:28" ht="12.75">
      <c r="A26" s="1">
        <v>21</v>
      </c>
      <c r="B26" s="1">
        <v>324</v>
      </c>
      <c r="C26" s="1" t="s">
        <v>96</v>
      </c>
      <c r="D26" s="1">
        <v>1990</v>
      </c>
      <c r="E26" s="1" t="s">
        <v>6</v>
      </c>
      <c r="F26" s="1" t="s">
        <v>47</v>
      </c>
      <c r="G26" s="1" t="s">
        <v>58</v>
      </c>
      <c r="H26" s="10">
        <v>0.01283564814814815</v>
      </c>
      <c r="I26" s="10">
        <v>0.013252314814814814</v>
      </c>
      <c r="J26" s="10">
        <v>0.01283564814814815</v>
      </c>
      <c r="K26" s="1">
        <v>23</v>
      </c>
      <c r="L26" s="10">
        <f t="shared" si="0"/>
        <v>0.00041666666666666415</v>
      </c>
      <c r="M26" s="1">
        <v>11</v>
      </c>
      <c r="N26" s="10">
        <f t="shared" si="1"/>
        <v>0.010728932221730604</v>
      </c>
      <c r="O26" s="1">
        <v>19</v>
      </c>
      <c r="P26" s="11">
        <v>0.023981247036545417</v>
      </c>
      <c r="Q26" s="1" t="s">
        <v>140</v>
      </c>
      <c r="R26" s="1">
        <v>3</v>
      </c>
      <c r="S26" s="24"/>
      <c r="T26" s="24">
        <v>3</v>
      </c>
      <c r="U26" s="24"/>
      <c r="V26" s="24"/>
      <c r="W26" s="24"/>
      <c r="X26" s="24"/>
      <c r="Y26" s="24"/>
      <c r="Z26" s="24"/>
      <c r="AA26" s="24"/>
      <c r="AB26" s="24"/>
    </row>
    <row r="27" spans="1:28" ht="12.75">
      <c r="A27" s="1">
        <v>22</v>
      </c>
      <c r="B27" s="1">
        <v>326</v>
      </c>
      <c r="C27" s="1" t="s">
        <v>97</v>
      </c>
      <c r="D27" s="1">
        <v>1991</v>
      </c>
      <c r="E27" s="1" t="s">
        <v>6</v>
      </c>
      <c r="F27" s="1" t="s">
        <v>98</v>
      </c>
      <c r="G27" s="1" t="s">
        <v>39</v>
      </c>
      <c r="H27" s="10">
        <v>0.012870370370370372</v>
      </c>
      <c r="I27" s="10">
        <v>0.013356481481481483</v>
      </c>
      <c r="J27" s="10">
        <v>0.012870370370370372</v>
      </c>
      <c r="K27" s="1">
        <v>24</v>
      </c>
      <c r="L27" s="10">
        <f t="shared" si="0"/>
        <v>0.00048611111111111077</v>
      </c>
      <c r="M27" s="1">
        <v>24</v>
      </c>
      <c r="N27" s="10">
        <f t="shared" si="1"/>
        <v>0.010687827269236297</v>
      </c>
      <c r="O27" s="1">
        <v>18</v>
      </c>
      <c r="P27" s="11">
        <v>0.02404430875071778</v>
      </c>
      <c r="Q27" s="1" t="s">
        <v>140</v>
      </c>
      <c r="R27" s="1">
        <v>4</v>
      </c>
      <c r="S27" s="24"/>
      <c r="T27" s="24">
        <v>4</v>
      </c>
      <c r="U27" s="24"/>
      <c r="V27" s="24"/>
      <c r="W27" s="24"/>
      <c r="X27" s="24"/>
      <c r="Y27" s="24"/>
      <c r="Z27" s="24"/>
      <c r="AA27" s="24"/>
      <c r="AB27" s="24"/>
    </row>
    <row r="28" spans="1:28" ht="12.75">
      <c r="A28" s="1">
        <v>23</v>
      </c>
      <c r="B28" s="1">
        <v>337</v>
      </c>
      <c r="C28" s="1" t="s">
        <v>78</v>
      </c>
      <c r="D28" s="1">
        <v>1969</v>
      </c>
      <c r="E28" s="1" t="s">
        <v>79</v>
      </c>
      <c r="F28" s="1"/>
      <c r="G28" s="1" t="s">
        <v>66</v>
      </c>
      <c r="H28" s="10">
        <v>0.012291666666666666</v>
      </c>
      <c r="I28" s="10">
        <v>0.012824074074074073</v>
      </c>
      <c r="J28" s="10">
        <v>0.012291666666666666</v>
      </c>
      <c r="K28" s="1">
        <v>20</v>
      </c>
      <c r="L28" s="10">
        <f t="shared" si="0"/>
        <v>0.0005324074074074068</v>
      </c>
      <c r="M28" s="1">
        <v>32</v>
      </c>
      <c r="N28" s="10">
        <f t="shared" si="1"/>
        <v>0.011597532078071932</v>
      </c>
      <c r="O28" s="1">
        <v>32</v>
      </c>
      <c r="P28" s="11">
        <v>0.024421606152146003</v>
      </c>
      <c r="Q28" s="12">
        <v>3</v>
      </c>
      <c r="R28" s="1">
        <v>4</v>
      </c>
      <c r="S28" s="24"/>
      <c r="T28" s="24"/>
      <c r="U28" s="24"/>
      <c r="V28" s="24"/>
      <c r="W28" s="24"/>
      <c r="X28" s="24"/>
      <c r="Y28" s="24">
        <v>4</v>
      </c>
      <c r="Z28" s="24"/>
      <c r="AA28" s="24"/>
      <c r="AB28" s="24"/>
    </row>
    <row r="29" spans="1:28" ht="12.75">
      <c r="A29" s="1">
        <v>24</v>
      </c>
      <c r="B29" s="1">
        <v>328</v>
      </c>
      <c r="C29" s="1" t="s">
        <v>19</v>
      </c>
      <c r="D29" s="1">
        <v>1994</v>
      </c>
      <c r="E29" s="1" t="s">
        <v>6</v>
      </c>
      <c r="F29" s="1" t="s">
        <v>20</v>
      </c>
      <c r="G29" s="1" t="s">
        <v>21</v>
      </c>
      <c r="H29" s="10">
        <v>0.013541666666666667</v>
      </c>
      <c r="I29" s="10">
        <v>0.013958333333333335</v>
      </c>
      <c r="J29" s="10">
        <v>0.013541666666666667</v>
      </c>
      <c r="K29" s="1">
        <v>29</v>
      </c>
      <c r="L29" s="10">
        <f t="shared" si="0"/>
        <v>0.0004166666666666676</v>
      </c>
      <c r="M29" s="1">
        <v>13</v>
      </c>
      <c r="N29" s="10">
        <f t="shared" si="1"/>
        <v>0.010984038600215254</v>
      </c>
      <c r="O29" s="1">
        <v>23</v>
      </c>
      <c r="P29" s="11">
        <v>0.02494237193354859</v>
      </c>
      <c r="Q29" s="1" t="s">
        <v>142</v>
      </c>
      <c r="R29" s="1">
        <v>1</v>
      </c>
      <c r="S29" s="24"/>
      <c r="T29" s="24"/>
      <c r="U29" s="24">
        <v>1</v>
      </c>
      <c r="V29" s="24"/>
      <c r="W29" s="24"/>
      <c r="X29" s="24"/>
      <c r="Y29" s="24"/>
      <c r="Z29" s="24"/>
      <c r="AA29" s="24"/>
      <c r="AB29" s="24"/>
    </row>
    <row r="30" spans="1:28" ht="12.75">
      <c r="A30" s="1">
        <v>25</v>
      </c>
      <c r="B30" s="1">
        <v>346</v>
      </c>
      <c r="C30" s="1" t="s">
        <v>83</v>
      </c>
      <c r="D30" s="1">
        <v>1963</v>
      </c>
      <c r="E30" s="1" t="s">
        <v>10</v>
      </c>
      <c r="F30" s="1" t="s">
        <v>84</v>
      </c>
      <c r="G30" s="1" t="s">
        <v>39</v>
      </c>
      <c r="H30" s="10">
        <v>0.013564814814814816</v>
      </c>
      <c r="I30" s="10">
        <v>0.014247685185185184</v>
      </c>
      <c r="J30" s="10">
        <v>0.013564814814814816</v>
      </c>
      <c r="K30" s="1">
        <v>30</v>
      </c>
      <c r="L30" s="10">
        <f t="shared" si="0"/>
        <v>0.0006828703703703684</v>
      </c>
      <c r="M30" s="1">
        <v>44</v>
      </c>
      <c r="N30" s="10">
        <f t="shared" si="1"/>
        <v>0.011225525714733035</v>
      </c>
      <c r="O30" s="1">
        <v>25</v>
      </c>
      <c r="P30" s="11">
        <v>0.02547321089991822</v>
      </c>
      <c r="Q30" s="12">
        <v>4</v>
      </c>
      <c r="R30" s="1">
        <v>1</v>
      </c>
      <c r="S30" s="24"/>
      <c r="T30" s="24"/>
      <c r="U30" s="24"/>
      <c r="V30" s="24"/>
      <c r="W30" s="24"/>
      <c r="X30" s="24"/>
      <c r="Y30" s="24"/>
      <c r="Z30" s="24">
        <v>1</v>
      </c>
      <c r="AA30" s="24"/>
      <c r="AB30" s="24"/>
    </row>
    <row r="31" spans="1:28" ht="12.75">
      <c r="A31" s="1">
        <v>26</v>
      </c>
      <c r="B31" s="1">
        <v>306</v>
      </c>
      <c r="C31" s="1" t="s">
        <v>129</v>
      </c>
      <c r="D31" s="1">
        <v>1993</v>
      </c>
      <c r="E31" s="1" t="s">
        <v>35</v>
      </c>
      <c r="F31" s="1" t="s">
        <v>130</v>
      </c>
      <c r="G31" s="1" t="s">
        <v>21</v>
      </c>
      <c r="H31" s="10">
        <v>0.013530092592592594</v>
      </c>
      <c r="I31" s="10">
        <v>0.01400462962962963</v>
      </c>
      <c r="J31" s="10">
        <v>0.013530092592592594</v>
      </c>
      <c r="K31" s="1">
        <v>28</v>
      </c>
      <c r="L31" s="10">
        <f t="shared" si="0"/>
        <v>0.0004745370370370372</v>
      </c>
      <c r="M31" s="1">
        <v>20</v>
      </c>
      <c r="N31" s="10">
        <f t="shared" si="1"/>
        <v>0.011508933614801528</v>
      </c>
      <c r="O31" s="1">
        <v>30</v>
      </c>
      <c r="P31" s="11">
        <v>0.02551356324443116</v>
      </c>
      <c r="Q31" s="1" t="s">
        <v>141</v>
      </c>
      <c r="R31" s="1">
        <v>7</v>
      </c>
      <c r="S31" s="24">
        <v>7</v>
      </c>
      <c r="T31" s="24"/>
      <c r="U31" s="24"/>
      <c r="V31" s="24"/>
      <c r="W31" s="24"/>
      <c r="X31" s="24"/>
      <c r="Y31" s="24"/>
      <c r="Z31" s="24"/>
      <c r="AA31" s="24"/>
      <c r="AB31" s="24"/>
    </row>
    <row r="32" spans="1:28" ht="12.75">
      <c r="A32" s="1">
        <v>27</v>
      </c>
      <c r="B32" s="1">
        <v>360</v>
      </c>
      <c r="C32" s="1" t="s">
        <v>12</v>
      </c>
      <c r="D32" s="1">
        <v>1975</v>
      </c>
      <c r="E32" s="1" t="s">
        <v>67</v>
      </c>
      <c r="F32" s="1"/>
      <c r="G32" s="1" t="s">
        <v>21</v>
      </c>
      <c r="H32" s="10">
        <v>0.013495370370370371</v>
      </c>
      <c r="I32" s="10">
        <v>0.014143518518518519</v>
      </c>
      <c r="J32" s="10">
        <v>0.013495370370370371</v>
      </c>
      <c r="K32" s="1">
        <v>26</v>
      </c>
      <c r="L32" s="10">
        <f t="shared" si="0"/>
        <v>0.0006481481481481477</v>
      </c>
      <c r="M32" s="1">
        <v>42</v>
      </c>
      <c r="N32" s="10">
        <f t="shared" si="1"/>
        <v>0.011411469954031537</v>
      </c>
      <c r="O32" s="1">
        <v>28</v>
      </c>
      <c r="P32" s="11">
        <v>0.025554988472550055</v>
      </c>
      <c r="Q32" s="12">
        <v>1</v>
      </c>
      <c r="R32" s="1">
        <v>2</v>
      </c>
      <c r="S32" s="24"/>
      <c r="T32" s="24"/>
      <c r="U32" s="24"/>
      <c r="V32" s="24"/>
      <c r="W32" s="24">
        <v>2</v>
      </c>
      <c r="X32" s="24"/>
      <c r="Y32" s="24"/>
      <c r="Z32" s="24"/>
      <c r="AA32" s="24"/>
      <c r="AB32" s="24"/>
    </row>
    <row r="33" spans="1:28" ht="12.75">
      <c r="A33" s="1">
        <v>28</v>
      </c>
      <c r="B33" s="1">
        <v>351</v>
      </c>
      <c r="C33" s="1" t="s">
        <v>86</v>
      </c>
      <c r="D33" s="1">
        <v>1959</v>
      </c>
      <c r="E33" s="1" t="s">
        <v>6</v>
      </c>
      <c r="F33" s="1" t="s">
        <v>87</v>
      </c>
      <c r="G33" s="1" t="s">
        <v>39</v>
      </c>
      <c r="H33" s="10">
        <v>0.013680555555555555</v>
      </c>
      <c r="I33" s="10">
        <v>0.014085648148148151</v>
      </c>
      <c r="J33" s="10">
        <v>0.013680555555555555</v>
      </c>
      <c r="K33" s="1">
        <v>31</v>
      </c>
      <c r="L33" s="10">
        <f t="shared" si="0"/>
        <v>0.0004050925925925958</v>
      </c>
      <c r="M33" s="1">
        <v>10</v>
      </c>
      <c r="N33" s="10">
        <f t="shared" si="1"/>
        <v>0.01153430938720708</v>
      </c>
      <c r="O33" s="1">
        <v>31</v>
      </c>
      <c r="P33" s="11">
        <v>0.02561995753535523</v>
      </c>
      <c r="Q33" s="12">
        <v>5</v>
      </c>
      <c r="R33" s="1">
        <v>1</v>
      </c>
      <c r="S33" s="24"/>
      <c r="T33" s="24"/>
      <c r="U33" s="24"/>
      <c r="V33" s="24"/>
      <c r="W33" s="24"/>
      <c r="X33" s="24"/>
      <c r="Y33" s="24"/>
      <c r="Z33" s="24"/>
      <c r="AA33" s="24">
        <v>1</v>
      </c>
      <c r="AB33" s="24"/>
    </row>
    <row r="34" spans="1:28" ht="12.75">
      <c r="A34" s="1">
        <v>29</v>
      </c>
      <c r="B34" s="1">
        <v>330</v>
      </c>
      <c r="C34" s="1" t="s">
        <v>22</v>
      </c>
      <c r="D34" s="1">
        <v>1995</v>
      </c>
      <c r="E34" s="1" t="s">
        <v>6</v>
      </c>
      <c r="F34" s="1" t="s">
        <v>20</v>
      </c>
      <c r="G34" s="1" t="s">
        <v>21</v>
      </c>
      <c r="H34" s="10">
        <v>0.013807870370370371</v>
      </c>
      <c r="I34" s="10">
        <v>0.01423611111111111</v>
      </c>
      <c r="J34" s="10">
        <v>0.013807870370370371</v>
      </c>
      <c r="K34" s="1">
        <v>32</v>
      </c>
      <c r="L34" s="10">
        <f t="shared" si="0"/>
        <v>0.00042824074074073945</v>
      </c>
      <c r="M34" s="1">
        <v>14</v>
      </c>
      <c r="N34" s="10">
        <f t="shared" si="1"/>
        <v>0.011397734306476786</v>
      </c>
      <c r="O34" s="1">
        <v>27</v>
      </c>
      <c r="P34" s="11">
        <v>0.025633845417587897</v>
      </c>
      <c r="Q34" s="1" t="s">
        <v>142</v>
      </c>
      <c r="R34" s="1">
        <v>2</v>
      </c>
      <c r="S34" s="24"/>
      <c r="T34" s="24"/>
      <c r="U34" s="24">
        <v>2</v>
      </c>
      <c r="V34" s="24"/>
      <c r="W34" s="24"/>
      <c r="X34" s="24"/>
      <c r="Y34" s="24"/>
      <c r="Z34" s="24"/>
      <c r="AA34" s="24"/>
      <c r="AB34" s="24"/>
    </row>
    <row r="35" spans="1:28" ht="12.75">
      <c r="A35" s="1">
        <v>30</v>
      </c>
      <c r="B35" s="1">
        <v>312</v>
      </c>
      <c r="C35" s="1" t="s">
        <v>55</v>
      </c>
      <c r="D35" s="1">
        <v>1986</v>
      </c>
      <c r="E35" s="1" t="s">
        <v>6</v>
      </c>
      <c r="F35" s="1" t="s">
        <v>34</v>
      </c>
      <c r="G35" s="1" t="s">
        <v>21</v>
      </c>
      <c r="H35" s="10">
        <v>0.014120370370370368</v>
      </c>
      <c r="I35" s="10">
        <v>0.014641203703703703</v>
      </c>
      <c r="J35" s="10">
        <v>0.014120370370370368</v>
      </c>
      <c r="K35" s="1">
        <v>36</v>
      </c>
      <c r="L35" s="10">
        <f t="shared" si="0"/>
        <v>0.000520833333333335</v>
      </c>
      <c r="M35" s="1">
        <v>30</v>
      </c>
      <c r="N35" s="10">
        <f t="shared" si="1"/>
        <v>0.010997112062242348</v>
      </c>
      <c r="O35" s="1">
        <v>24</v>
      </c>
      <c r="P35" s="11">
        <v>0.02563831576594605</v>
      </c>
      <c r="Q35" s="12">
        <v>0</v>
      </c>
      <c r="R35" s="1">
        <v>8</v>
      </c>
      <c r="S35" s="24"/>
      <c r="T35" s="24"/>
      <c r="U35" s="24"/>
      <c r="V35" s="24">
        <v>8</v>
      </c>
      <c r="W35" s="24"/>
      <c r="X35" s="24"/>
      <c r="Y35" s="24"/>
      <c r="Z35" s="24"/>
      <c r="AA35" s="24"/>
      <c r="AB35" s="24"/>
    </row>
    <row r="36" spans="1:28" ht="12.75">
      <c r="A36" s="1">
        <v>31</v>
      </c>
      <c r="B36" s="1">
        <v>316</v>
      </c>
      <c r="C36" s="1" t="s">
        <v>23</v>
      </c>
      <c r="D36" s="1">
        <v>1995</v>
      </c>
      <c r="E36" s="1" t="s">
        <v>24</v>
      </c>
      <c r="F36" s="1" t="s">
        <v>25</v>
      </c>
      <c r="G36" s="1" t="s">
        <v>26</v>
      </c>
      <c r="H36" s="13">
        <v>0.013888888888888888</v>
      </c>
      <c r="I36" s="13">
        <v>0.014317129629629631</v>
      </c>
      <c r="J36" s="13">
        <v>0.013888888888888888</v>
      </c>
      <c r="K36" s="1">
        <v>33</v>
      </c>
      <c r="L36" s="10">
        <f t="shared" si="0"/>
        <v>0.0004282407407407429</v>
      </c>
      <c r="M36" s="1">
        <v>14</v>
      </c>
      <c r="N36" s="10">
        <f t="shared" si="1"/>
        <v>0.011438368867944838</v>
      </c>
      <c r="O36" s="1">
        <v>29</v>
      </c>
      <c r="P36" s="11">
        <v>0.02575549849757447</v>
      </c>
      <c r="Q36" s="1" t="s">
        <v>142</v>
      </c>
      <c r="R36" s="1">
        <v>3</v>
      </c>
      <c r="S36" s="24"/>
      <c r="T36" s="24"/>
      <c r="U36" s="24">
        <v>3</v>
      </c>
      <c r="V36" s="24"/>
      <c r="W36" s="24"/>
      <c r="X36" s="24"/>
      <c r="Y36" s="24"/>
      <c r="Z36" s="24"/>
      <c r="AA36" s="24"/>
      <c r="AB36" s="24"/>
    </row>
    <row r="37" spans="1:28" ht="12.75">
      <c r="A37" s="1">
        <v>32</v>
      </c>
      <c r="B37" s="1">
        <v>334</v>
      </c>
      <c r="C37" s="1" t="s">
        <v>56</v>
      </c>
      <c r="D37" s="1">
        <v>1989</v>
      </c>
      <c r="E37" s="1" t="s">
        <v>6</v>
      </c>
      <c r="F37" s="1" t="s">
        <v>57</v>
      </c>
      <c r="G37" s="1" t="s">
        <v>58</v>
      </c>
      <c r="H37" s="10">
        <v>0.013483796296296298</v>
      </c>
      <c r="I37" s="10">
        <v>0.014108796296296295</v>
      </c>
      <c r="J37" s="10">
        <v>0.013483796296296298</v>
      </c>
      <c r="K37" s="1">
        <v>25</v>
      </c>
      <c r="L37" s="10">
        <f t="shared" si="0"/>
        <v>0.0006249999999999971</v>
      </c>
      <c r="M37" s="1">
        <v>39</v>
      </c>
      <c r="N37" s="10">
        <f t="shared" si="1"/>
        <v>0.01172216168156382</v>
      </c>
      <c r="O37" s="1">
        <v>33</v>
      </c>
      <c r="P37" s="11">
        <v>0.025830957977860114</v>
      </c>
      <c r="Q37" s="12">
        <v>0</v>
      </c>
      <c r="R37" s="1">
        <v>9</v>
      </c>
      <c r="S37" s="24"/>
      <c r="T37" s="24"/>
      <c r="U37" s="24"/>
      <c r="V37" s="24">
        <v>9</v>
      </c>
      <c r="W37" s="24"/>
      <c r="X37" s="24"/>
      <c r="Y37" s="24"/>
      <c r="Z37" s="24"/>
      <c r="AA37" s="24"/>
      <c r="AB37" s="24"/>
    </row>
    <row r="38" spans="1:28" ht="12.75">
      <c r="A38" s="1">
        <v>33</v>
      </c>
      <c r="B38" s="1">
        <v>329</v>
      </c>
      <c r="C38" s="1" t="s">
        <v>27</v>
      </c>
      <c r="D38" s="1">
        <v>1993</v>
      </c>
      <c r="E38" s="1" t="s">
        <v>6</v>
      </c>
      <c r="F38" s="1" t="s">
        <v>20</v>
      </c>
      <c r="G38" s="1"/>
      <c r="H38" s="10">
        <v>0.013958333333333335</v>
      </c>
      <c r="I38" s="10">
        <v>0.014502314814814815</v>
      </c>
      <c r="J38" s="10">
        <v>0.013958333333333335</v>
      </c>
      <c r="K38" s="1">
        <v>34</v>
      </c>
      <c r="L38" s="10">
        <f t="shared" si="0"/>
        <v>0.0005439814814814804</v>
      </c>
      <c r="M38" s="1">
        <v>33</v>
      </c>
      <c r="N38" s="10">
        <f t="shared" si="1"/>
        <v>0.011385744412740125</v>
      </c>
      <c r="O38" s="1">
        <v>26</v>
      </c>
      <c r="P38" s="11">
        <v>0.025888059227554938</v>
      </c>
      <c r="Q38" s="1" t="s">
        <v>142</v>
      </c>
      <c r="R38" s="1">
        <v>4</v>
      </c>
      <c r="S38" s="24"/>
      <c r="T38" s="24"/>
      <c r="U38" s="24">
        <v>4</v>
      </c>
      <c r="V38" s="24"/>
      <c r="W38" s="24"/>
      <c r="X38" s="24"/>
      <c r="Y38" s="24"/>
      <c r="Z38" s="24"/>
      <c r="AA38" s="24"/>
      <c r="AB38" s="24"/>
    </row>
    <row r="39" spans="1:28" ht="12.75">
      <c r="A39" s="1">
        <v>34</v>
      </c>
      <c r="B39" s="1">
        <v>319</v>
      </c>
      <c r="C39" s="1" t="s">
        <v>28</v>
      </c>
      <c r="D39" s="1">
        <v>1994</v>
      </c>
      <c r="E39" s="1" t="s">
        <v>24</v>
      </c>
      <c r="F39" s="1" t="s">
        <v>29</v>
      </c>
      <c r="G39" s="1" t="s">
        <v>21</v>
      </c>
      <c r="H39" s="10">
        <v>0.014375</v>
      </c>
      <c r="I39" s="10">
        <v>0.014895833333333332</v>
      </c>
      <c r="J39" s="10">
        <v>0.014375</v>
      </c>
      <c r="K39" s="1">
        <v>40</v>
      </c>
      <c r="L39" s="10">
        <f t="shared" si="0"/>
        <v>0.0005208333333333315</v>
      </c>
      <c r="M39" s="1">
        <v>30</v>
      </c>
      <c r="N39" s="10">
        <f t="shared" si="1"/>
        <v>0.01179766345907146</v>
      </c>
      <c r="O39" s="1">
        <v>34</v>
      </c>
      <c r="P39" s="11">
        <v>0.02669349679240479</v>
      </c>
      <c r="Q39" s="1" t="s">
        <v>142</v>
      </c>
      <c r="R39" s="1">
        <v>5</v>
      </c>
      <c r="S39" s="24"/>
      <c r="T39" s="24"/>
      <c r="U39" s="24">
        <v>5</v>
      </c>
      <c r="V39" s="24"/>
      <c r="W39" s="24"/>
      <c r="X39" s="24"/>
      <c r="Y39" s="24"/>
      <c r="Z39" s="24"/>
      <c r="AA39" s="24"/>
      <c r="AB39" s="24"/>
    </row>
    <row r="40" spans="1:28" ht="12.75">
      <c r="A40" s="1">
        <v>35</v>
      </c>
      <c r="B40" s="1">
        <v>359</v>
      </c>
      <c r="C40" s="1" t="s">
        <v>131</v>
      </c>
      <c r="D40" s="1">
        <v>1996</v>
      </c>
      <c r="E40" s="1" t="s">
        <v>132</v>
      </c>
      <c r="F40" s="1" t="s">
        <v>38</v>
      </c>
      <c r="G40" s="1"/>
      <c r="H40" s="10">
        <v>0.013506944444444445</v>
      </c>
      <c r="I40" s="10">
        <v>0.014131944444444445</v>
      </c>
      <c r="J40" s="10">
        <v>0.013506944444444445</v>
      </c>
      <c r="K40" s="1">
        <v>27</v>
      </c>
      <c r="L40" s="10">
        <f t="shared" si="0"/>
        <v>0.0006250000000000006</v>
      </c>
      <c r="M40" s="1">
        <v>39</v>
      </c>
      <c r="N40" s="10">
        <f t="shared" si="1"/>
        <v>0.012711875262083882</v>
      </c>
      <c r="O40" s="1">
        <v>43</v>
      </c>
      <c r="P40" s="11">
        <v>0.026843819706528327</v>
      </c>
      <c r="Q40" s="1" t="s">
        <v>141</v>
      </c>
      <c r="R40" s="1">
        <v>8</v>
      </c>
      <c r="S40" s="24">
        <v>8</v>
      </c>
      <c r="T40" s="24"/>
      <c r="U40" s="24"/>
      <c r="V40" s="24"/>
      <c r="W40" s="24"/>
      <c r="X40" s="24"/>
      <c r="Y40" s="24"/>
      <c r="Z40" s="24"/>
      <c r="AA40" s="24"/>
      <c r="AB40" s="24"/>
    </row>
    <row r="41" spans="1:28" ht="12.75">
      <c r="A41" s="1">
        <v>36</v>
      </c>
      <c r="B41" s="1">
        <v>320</v>
      </c>
      <c r="C41" s="1" t="s">
        <v>30</v>
      </c>
      <c r="D41" s="1">
        <v>1995</v>
      </c>
      <c r="E41" s="1" t="s">
        <v>24</v>
      </c>
      <c r="F41" s="1" t="s">
        <v>25</v>
      </c>
      <c r="G41" s="1" t="s">
        <v>21</v>
      </c>
      <c r="H41" s="10">
        <v>0.014166666666666666</v>
      </c>
      <c r="I41" s="10">
        <v>0.014780092592592595</v>
      </c>
      <c r="J41" s="10">
        <v>0.014166666666666666</v>
      </c>
      <c r="K41" s="1">
        <v>37</v>
      </c>
      <c r="L41" s="10">
        <f t="shared" si="0"/>
        <v>0.0006134259259259287</v>
      </c>
      <c r="M41" s="1">
        <v>37</v>
      </c>
      <c r="N41" s="10">
        <f t="shared" si="1"/>
        <v>0.012217447492811466</v>
      </c>
      <c r="O41" s="1">
        <v>36</v>
      </c>
      <c r="P41" s="11">
        <v>0.02699754008540406</v>
      </c>
      <c r="Q41" s="1" t="s">
        <v>142</v>
      </c>
      <c r="R41" s="1">
        <v>6</v>
      </c>
      <c r="S41" s="24"/>
      <c r="T41" s="24"/>
      <c r="U41" s="24">
        <v>6</v>
      </c>
      <c r="V41" s="24"/>
      <c r="W41" s="24"/>
      <c r="X41" s="24"/>
      <c r="Y41" s="24"/>
      <c r="Z41" s="24"/>
      <c r="AA41" s="24"/>
      <c r="AB41" s="24"/>
    </row>
    <row r="42" spans="1:28" ht="12.75">
      <c r="A42" s="1">
        <v>37</v>
      </c>
      <c r="B42" s="1">
        <v>358</v>
      </c>
      <c r="C42" s="1" t="s">
        <v>133</v>
      </c>
      <c r="D42" s="1">
        <v>1995</v>
      </c>
      <c r="E42" s="1" t="s">
        <v>6</v>
      </c>
      <c r="F42" s="1" t="s">
        <v>32</v>
      </c>
      <c r="G42" s="1" t="s">
        <v>26</v>
      </c>
      <c r="H42" s="10">
        <v>0.014247685185185184</v>
      </c>
      <c r="I42" s="10">
        <v>0.014733796296296295</v>
      </c>
      <c r="J42" s="10">
        <v>0.014247685185185184</v>
      </c>
      <c r="K42" s="1">
        <v>38</v>
      </c>
      <c r="L42" s="10">
        <f t="shared" si="0"/>
        <v>0.00048611111111111077</v>
      </c>
      <c r="M42" s="1">
        <v>24</v>
      </c>
      <c r="N42" s="10">
        <f t="shared" si="1"/>
        <v>0.01232638888888892</v>
      </c>
      <c r="O42" s="1">
        <v>38</v>
      </c>
      <c r="P42" s="11">
        <v>0.027060185185185215</v>
      </c>
      <c r="Q42" s="1" t="s">
        <v>141</v>
      </c>
      <c r="R42" s="1">
        <v>9</v>
      </c>
      <c r="S42" s="24">
        <v>9</v>
      </c>
      <c r="T42" s="24"/>
      <c r="U42" s="24"/>
      <c r="V42" s="24"/>
      <c r="W42" s="24"/>
      <c r="X42" s="24"/>
      <c r="Y42" s="24"/>
      <c r="Z42" s="24"/>
      <c r="AA42" s="24"/>
      <c r="AB42" s="24"/>
    </row>
    <row r="43" spans="1:28" ht="12.75">
      <c r="A43" s="1">
        <v>38</v>
      </c>
      <c r="B43" s="1">
        <v>309</v>
      </c>
      <c r="C43" s="1" t="s">
        <v>80</v>
      </c>
      <c r="D43" s="1">
        <v>1968</v>
      </c>
      <c r="E43" s="1" t="s">
        <v>6</v>
      </c>
      <c r="F43" s="1" t="s">
        <v>81</v>
      </c>
      <c r="G43" s="1" t="s">
        <v>82</v>
      </c>
      <c r="H43" s="10">
        <v>0.014259259259259261</v>
      </c>
      <c r="I43" s="10">
        <v>0.014745370370370372</v>
      </c>
      <c r="J43" s="10">
        <v>0.014259259259259261</v>
      </c>
      <c r="K43" s="1">
        <v>39</v>
      </c>
      <c r="L43" s="10">
        <f t="shared" si="0"/>
        <v>0.00048611111111111077</v>
      </c>
      <c r="M43" s="1">
        <v>24</v>
      </c>
      <c r="N43" s="10">
        <f t="shared" si="1"/>
        <v>0.012367325888739742</v>
      </c>
      <c r="O43" s="1">
        <v>39</v>
      </c>
      <c r="P43" s="11">
        <v>0.027112696259110114</v>
      </c>
      <c r="Q43" s="12">
        <v>3</v>
      </c>
      <c r="R43" s="1">
        <v>5</v>
      </c>
      <c r="S43" s="24"/>
      <c r="T43" s="24"/>
      <c r="U43" s="24"/>
      <c r="V43" s="24"/>
      <c r="W43" s="24"/>
      <c r="X43" s="24"/>
      <c r="Y43" s="24">
        <v>5</v>
      </c>
      <c r="Z43" s="24"/>
      <c r="AA43" s="24"/>
      <c r="AB43" s="24"/>
    </row>
    <row r="44" spans="1:28" ht="12.75">
      <c r="A44" s="1">
        <v>39</v>
      </c>
      <c r="B44" s="1">
        <v>304</v>
      </c>
      <c r="C44" s="1" t="s">
        <v>134</v>
      </c>
      <c r="D44" s="1">
        <v>1995</v>
      </c>
      <c r="E44" s="1" t="s">
        <v>6</v>
      </c>
      <c r="F44" s="1" t="s">
        <v>135</v>
      </c>
      <c r="G44" s="1" t="s">
        <v>26</v>
      </c>
      <c r="H44" s="10">
        <v>0.013981481481481482</v>
      </c>
      <c r="I44" s="10">
        <v>0.014594907407407405</v>
      </c>
      <c r="J44" s="10">
        <v>0.013981481481481482</v>
      </c>
      <c r="K44" s="1">
        <v>35</v>
      </c>
      <c r="L44" s="10">
        <f t="shared" si="0"/>
        <v>0.0006134259259259235</v>
      </c>
      <c r="M44" s="1">
        <v>37</v>
      </c>
      <c r="N44" s="10">
        <f t="shared" si="1"/>
        <v>0.012540677035296459</v>
      </c>
      <c r="O44" s="1">
        <v>40</v>
      </c>
      <c r="P44" s="11">
        <v>0.027135584442703864</v>
      </c>
      <c r="Q44" s="1" t="s">
        <v>141</v>
      </c>
      <c r="R44" s="1">
        <v>10</v>
      </c>
      <c r="S44" s="24">
        <v>10</v>
      </c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2.75">
      <c r="A45" s="1">
        <v>40</v>
      </c>
      <c r="B45" s="1">
        <v>311</v>
      </c>
      <c r="C45" s="1" t="s">
        <v>85</v>
      </c>
      <c r="D45" s="1">
        <v>1960</v>
      </c>
      <c r="E45" s="1" t="s">
        <v>7</v>
      </c>
      <c r="F45" s="1"/>
      <c r="G45" s="1" t="s">
        <v>21</v>
      </c>
      <c r="H45" s="10">
        <v>0.014699074074074074</v>
      </c>
      <c r="I45" s="10">
        <v>0.015497685185185186</v>
      </c>
      <c r="J45" s="10">
        <v>0.014699074074074074</v>
      </c>
      <c r="K45" s="1">
        <v>42</v>
      </c>
      <c r="L45" s="10">
        <f t="shared" si="0"/>
        <v>0.000798611111111111</v>
      </c>
      <c r="M45" s="1">
        <v>45</v>
      </c>
      <c r="N45" s="10">
        <f t="shared" si="1"/>
        <v>0.011980149127818971</v>
      </c>
      <c r="O45" s="1">
        <v>35</v>
      </c>
      <c r="P45" s="11">
        <v>0.027477834313004157</v>
      </c>
      <c r="Q45" s="12">
        <v>4</v>
      </c>
      <c r="R45" s="1">
        <v>2</v>
      </c>
      <c r="S45" s="24"/>
      <c r="T45" s="24"/>
      <c r="U45" s="24"/>
      <c r="V45" s="24"/>
      <c r="W45" s="24"/>
      <c r="X45" s="24"/>
      <c r="Y45" s="24"/>
      <c r="Z45" s="24">
        <v>2</v>
      </c>
      <c r="AA45" s="24"/>
      <c r="AB45" s="24"/>
    </row>
    <row r="46" spans="1:28" ht="12.75">
      <c r="A46" s="1">
        <v>41</v>
      </c>
      <c r="B46" s="1">
        <v>308</v>
      </c>
      <c r="C46" s="1" t="s">
        <v>136</v>
      </c>
      <c r="D46" s="1">
        <v>1995</v>
      </c>
      <c r="E46" s="1" t="s">
        <v>6</v>
      </c>
      <c r="F46" s="1" t="s">
        <v>137</v>
      </c>
      <c r="G46" s="1" t="s">
        <v>26</v>
      </c>
      <c r="H46" s="10">
        <v>0.015185185185185185</v>
      </c>
      <c r="I46" s="10">
        <v>0.01568287037037037</v>
      </c>
      <c r="J46" s="10">
        <v>0.015185185185185185</v>
      </c>
      <c r="K46" s="1">
        <v>45</v>
      </c>
      <c r="L46" s="10">
        <f t="shared" si="0"/>
        <v>0.0004976851851851861</v>
      </c>
      <c r="M46" s="1">
        <v>28</v>
      </c>
      <c r="N46" s="10">
        <f t="shared" si="1"/>
        <v>0.012319842444525877</v>
      </c>
      <c r="O46" s="1">
        <v>37</v>
      </c>
      <c r="P46" s="11">
        <v>0.028002712814896247</v>
      </c>
      <c r="Q46" s="1" t="s">
        <v>141</v>
      </c>
      <c r="R46" s="1">
        <v>11</v>
      </c>
      <c r="S46" s="24">
        <v>11</v>
      </c>
      <c r="T46" s="24"/>
      <c r="U46" s="24"/>
      <c r="V46" s="24"/>
      <c r="W46" s="24"/>
      <c r="X46" s="24"/>
      <c r="Y46" s="24"/>
      <c r="Z46" s="24"/>
      <c r="AA46" s="24"/>
      <c r="AB46" s="24"/>
    </row>
    <row r="47" spans="1:28" ht="12.75">
      <c r="A47" s="1">
        <v>42</v>
      </c>
      <c r="B47" s="1">
        <v>314</v>
      </c>
      <c r="C47" s="1" t="s">
        <v>138</v>
      </c>
      <c r="D47" s="1">
        <v>1996</v>
      </c>
      <c r="E47" s="1" t="s">
        <v>24</v>
      </c>
      <c r="F47" s="1" t="s">
        <v>25</v>
      </c>
      <c r="G47" s="1" t="s">
        <v>26</v>
      </c>
      <c r="H47" s="10">
        <v>0.014386574074074072</v>
      </c>
      <c r="I47" s="10">
        <v>0.015011574074074075</v>
      </c>
      <c r="J47" s="10">
        <v>0.014386574074074072</v>
      </c>
      <c r="K47" s="1">
        <v>41</v>
      </c>
      <c r="L47" s="10">
        <f t="shared" si="0"/>
        <v>0.0006250000000000023</v>
      </c>
      <c r="M47" s="1">
        <v>39</v>
      </c>
      <c r="N47" s="10">
        <f t="shared" si="1"/>
        <v>0.01300967578534732</v>
      </c>
      <c r="O47" s="1">
        <v>44</v>
      </c>
      <c r="P47" s="11">
        <v>0.028021249859421393</v>
      </c>
      <c r="Q47" s="1" t="s">
        <v>141</v>
      </c>
      <c r="R47" s="1">
        <v>12</v>
      </c>
      <c r="S47" s="24">
        <v>12</v>
      </c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12.75">
      <c r="A48" s="1">
        <v>43</v>
      </c>
      <c r="B48" s="1">
        <v>345</v>
      </c>
      <c r="C48" s="1" t="s">
        <v>88</v>
      </c>
      <c r="D48" s="1">
        <v>1948</v>
      </c>
      <c r="E48" s="1" t="s">
        <v>6</v>
      </c>
      <c r="F48" s="1" t="s">
        <v>38</v>
      </c>
      <c r="G48" s="1" t="s">
        <v>48</v>
      </c>
      <c r="H48" s="10">
        <v>0.014733796296296295</v>
      </c>
      <c r="I48" s="10">
        <v>0.015590277777777778</v>
      </c>
      <c r="J48" s="10">
        <v>0.014733796296296295</v>
      </c>
      <c r="K48" s="1">
        <v>43</v>
      </c>
      <c r="L48" s="10">
        <f t="shared" si="0"/>
        <v>0.0008564814814814824</v>
      </c>
      <c r="M48" s="1">
        <v>47</v>
      </c>
      <c r="N48" s="10">
        <f t="shared" si="1"/>
        <v>0.012561565858346497</v>
      </c>
      <c r="O48" s="1">
        <v>41</v>
      </c>
      <c r="P48" s="11">
        <v>0.028151843636124274</v>
      </c>
      <c r="Q48" s="12">
        <v>7</v>
      </c>
      <c r="R48" s="1">
        <v>1</v>
      </c>
      <c r="S48" s="24"/>
      <c r="T48" s="24"/>
      <c r="U48" s="24"/>
      <c r="V48" s="24"/>
      <c r="W48" s="24"/>
      <c r="X48" s="24"/>
      <c r="Y48" s="24"/>
      <c r="Z48" s="24"/>
      <c r="AA48" s="24"/>
      <c r="AB48" s="24">
        <v>1</v>
      </c>
    </row>
    <row r="49" spans="1:28" ht="12.75">
      <c r="A49" s="1">
        <v>44</v>
      </c>
      <c r="B49" s="1">
        <v>305</v>
      </c>
      <c r="C49" s="1" t="s">
        <v>59</v>
      </c>
      <c r="D49" s="1">
        <v>1985</v>
      </c>
      <c r="E49" s="1" t="s">
        <v>44</v>
      </c>
      <c r="F49" s="1" t="s">
        <v>60</v>
      </c>
      <c r="G49" s="1"/>
      <c r="H49" s="10">
        <v>0.01513888888888889</v>
      </c>
      <c r="I49" s="10">
        <v>0.015729166666666666</v>
      </c>
      <c r="J49" s="10">
        <v>0.01513888888888889</v>
      </c>
      <c r="K49" s="1">
        <v>44</v>
      </c>
      <c r="L49" s="10">
        <f t="shared" si="0"/>
        <v>0.0005902777777777764</v>
      </c>
      <c r="M49" s="1">
        <v>36</v>
      </c>
      <c r="N49" s="10">
        <f t="shared" si="1"/>
        <v>0.01260667650787924</v>
      </c>
      <c r="O49" s="1">
        <v>42</v>
      </c>
      <c r="P49" s="11">
        <v>0.028335843174545905</v>
      </c>
      <c r="Q49" s="12">
        <v>0</v>
      </c>
      <c r="R49" s="1">
        <v>10</v>
      </c>
      <c r="S49" s="24"/>
      <c r="T49" s="24"/>
      <c r="U49" s="24"/>
      <c r="V49" s="24">
        <v>10</v>
      </c>
      <c r="W49" s="24"/>
      <c r="X49" s="24"/>
      <c r="Y49" s="24"/>
      <c r="Z49" s="24"/>
      <c r="AA49" s="24"/>
      <c r="AB49" s="24"/>
    </row>
    <row r="50" spans="1:28" ht="12.75">
      <c r="A50" s="1">
        <v>45</v>
      </c>
      <c r="B50" s="1">
        <v>350</v>
      </c>
      <c r="C50" s="1" t="s">
        <v>89</v>
      </c>
      <c r="D50" s="1">
        <v>1946</v>
      </c>
      <c r="E50" s="1" t="s">
        <v>90</v>
      </c>
      <c r="F50" s="1" t="s">
        <v>91</v>
      </c>
      <c r="G50" s="1"/>
      <c r="H50" s="10">
        <v>0.015277777777777777</v>
      </c>
      <c r="I50" s="10">
        <v>0.01577546296296296</v>
      </c>
      <c r="J50" s="10">
        <v>0.015277777777777777</v>
      </c>
      <c r="K50" s="1">
        <v>46</v>
      </c>
      <c r="L50" s="10">
        <f t="shared" si="0"/>
        <v>0.0004976851851851826</v>
      </c>
      <c r="M50" s="1">
        <v>28</v>
      </c>
      <c r="N50" s="10">
        <f t="shared" si="1"/>
        <v>0.013105762711277768</v>
      </c>
      <c r="O50" s="1">
        <v>45</v>
      </c>
      <c r="P50" s="11">
        <v>0.02888122567424073</v>
      </c>
      <c r="Q50" s="12">
        <v>7</v>
      </c>
      <c r="R50" s="1">
        <v>2</v>
      </c>
      <c r="S50" s="24"/>
      <c r="T50" s="24"/>
      <c r="U50" s="24"/>
      <c r="V50" s="24"/>
      <c r="W50" s="24"/>
      <c r="X50" s="24"/>
      <c r="Y50" s="24"/>
      <c r="Z50" s="24"/>
      <c r="AA50" s="24"/>
      <c r="AB50" s="24">
        <v>2</v>
      </c>
    </row>
    <row r="51" spans="1:28" ht="12.75">
      <c r="A51" s="1">
        <v>46</v>
      </c>
      <c r="B51" s="1">
        <v>342</v>
      </c>
      <c r="C51" s="1" t="s">
        <v>31</v>
      </c>
      <c r="D51" s="1">
        <v>1995</v>
      </c>
      <c r="E51" s="1" t="s">
        <v>6</v>
      </c>
      <c r="F51" s="1" t="s">
        <v>32</v>
      </c>
      <c r="G51" s="1" t="s">
        <v>26</v>
      </c>
      <c r="H51" s="10">
        <v>0.015555555555555553</v>
      </c>
      <c r="I51" s="10">
        <v>0.016377314814814813</v>
      </c>
      <c r="J51" s="10">
        <v>0.015555555555555553</v>
      </c>
      <c r="K51" s="1">
        <v>47</v>
      </c>
      <c r="L51" s="10">
        <f t="shared" si="0"/>
        <v>0.0008217592592592599</v>
      </c>
      <c r="M51" s="1">
        <v>46</v>
      </c>
      <c r="N51" s="10">
        <f t="shared" si="1"/>
        <v>0.013219583829244033</v>
      </c>
      <c r="O51" s="1">
        <v>46</v>
      </c>
      <c r="P51" s="11">
        <v>0.029596898644058844</v>
      </c>
      <c r="Q51" s="1" t="s">
        <v>142</v>
      </c>
      <c r="R51" s="1">
        <v>7</v>
      </c>
      <c r="S51" s="24"/>
      <c r="T51" s="24"/>
      <c r="U51" s="24">
        <v>7</v>
      </c>
      <c r="V51" s="24"/>
      <c r="W51" s="24"/>
      <c r="X51" s="24"/>
      <c r="Y51" s="24"/>
      <c r="Z51" s="24"/>
      <c r="AA51" s="24"/>
      <c r="AB51" s="24"/>
    </row>
    <row r="52" spans="1:28" ht="12.75">
      <c r="A52" s="1">
        <v>47</v>
      </c>
      <c r="B52" s="1">
        <v>355</v>
      </c>
      <c r="C52" s="1" t="s">
        <v>99</v>
      </c>
      <c r="D52" s="1">
        <v>1990</v>
      </c>
      <c r="E52" s="1" t="s">
        <v>6</v>
      </c>
      <c r="F52" s="1" t="s">
        <v>11</v>
      </c>
      <c r="G52" s="1" t="s">
        <v>100</v>
      </c>
      <c r="H52" s="10">
        <v>0.016493055555555556</v>
      </c>
      <c r="I52" s="10">
        <v>0.017361111111111112</v>
      </c>
      <c r="J52" s="10">
        <v>0.016493055555555556</v>
      </c>
      <c r="K52" s="1">
        <v>48</v>
      </c>
      <c r="L52" s="10">
        <f t="shared" si="0"/>
        <v>0.0008680555555555559</v>
      </c>
      <c r="M52" s="1">
        <v>48</v>
      </c>
      <c r="N52" s="10">
        <f t="shared" si="1"/>
        <v>0.013398793361805154</v>
      </c>
      <c r="O52" s="1">
        <v>47</v>
      </c>
      <c r="P52" s="11">
        <v>0.030759904472916266</v>
      </c>
      <c r="Q52" s="1" t="s">
        <v>140</v>
      </c>
      <c r="R52" s="1">
        <v>5</v>
      </c>
      <c r="S52" s="24"/>
      <c r="T52" s="24">
        <v>5</v>
      </c>
      <c r="U52" s="24"/>
      <c r="V52" s="24"/>
      <c r="W52" s="24"/>
      <c r="X52" s="24"/>
      <c r="Y52" s="24"/>
      <c r="Z52" s="24"/>
      <c r="AA52" s="24"/>
      <c r="AB52" s="24"/>
    </row>
    <row r="53" spans="1:28" s="2" customFormat="1" ht="12">
      <c r="A53" s="1">
        <v>48</v>
      </c>
      <c r="B53" s="1">
        <v>356</v>
      </c>
      <c r="C53" s="1" t="s">
        <v>33</v>
      </c>
      <c r="D53" s="1">
        <v>1997</v>
      </c>
      <c r="E53" s="1" t="s">
        <v>6</v>
      </c>
      <c r="F53" s="1" t="s">
        <v>34</v>
      </c>
      <c r="G53" s="1"/>
      <c r="H53" s="10">
        <v>0.018252314814814815</v>
      </c>
      <c r="I53" s="10">
        <v>0.018912037037037036</v>
      </c>
      <c r="J53" s="10">
        <v>0.018252314814814815</v>
      </c>
      <c r="K53" s="1">
        <v>49</v>
      </c>
      <c r="L53" s="10">
        <f t="shared" si="0"/>
        <v>0.0006597222222222213</v>
      </c>
      <c r="M53" s="1">
        <v>43</v>
      </c>
      <c r="N53" s="10">
        <f t="shared" si="1"/>
        <v>0.01480324074074085</v>
      </c>
      <c r="O53" s="1">
        <v>48</v>
      </c>
      <c r="P53" s="11">
        <v>0.033715277777777886</v>
      </c>
      <c r="Q53" s="1" t="s">
        <v>142</v>
      </c>
      <c r="R53" s="1">
        <v>8</v>
      </c>
      <c r="S53" s="25"/>
      <c r="T53" s="25"/>
      <c r="U53" s="25">
        <v>8</v>
      </c>
      <c r="V53" s="25"/>
      <c r="W53" s="25"/>
      <c r="X53" s="25"/>
      <c r="Y53" s="25"/>
      <c r="Z53" s="25"/>
      <c r="AA53" s="25"/>
      <c r="AB53" s="25"/>
    </row>
    <row r="54" spans="1:28" s="2" customFormat="1" ht="12.75">
      <c r="A54" s="1"/>
      <c r="B54" s="1">
        <v>352</v>
      </c>
      <c r="C54" s="1" t="s">
        <v>61</v>
      </c>
      <c r="D54" s="1">
        <v>1984</v>
      </c>
      <c r="E54" s="1" t="s">
        <v>62</v>
      </c>
      <c r="F54" s="1" t="s">
        <v>38</v>
      </c>
      <c r="G54" s="1" t="s">
        <v>39</v>
      </c>
      <c r="H54" s="10">
        <v>0.011863425925925925</v>
      </c>
      <c r="I54" s="10" t="s">
        <v>0</v>
      </c>
      <c r="J54" s="21">
        <v>0.011863425925925925</v>
      </c>
      <c r="K54" s="1">
        <v>17</v>
      </c>
      <c r="L54" s="22" t="s">
        <v>0</v>
      </c>
      <c r="M54" s="22"/>
      <c r="N54" s="22"/>
      <c r="O54" s="22"/>
      <c r="P54" s="23"/>
      <c r="Q54" s="12"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2.75">
      <c r="A55" s="1"/>
      <c r="B55" s="1">
        <v>339</v>
      </c>
      <c r="C55" s="1" t="s">
        <v>72</v>
      </c>
      <c r="D55" s="1">
        <v>1971</v>
      </c>
      <c r="E55" s="1" t="s">
        <v>6</v>
      </c>
      <c r="F55" s="1" t="s">
        <v>71</v>
      </c>
      <c r="G55" s="1" t="s">
        <v>73</v>
      </c>
      <c r="H55" s="1"/>
      <c r="I55" s="1"/>
      <c r="J55" s="35" t="s">
        <v>0</v>
      </c>
      <c r="K55" s="36"/>
      <c r="L55" s="36"/>
      <c r="M55" s="36"/>
      <c r="N55" s="36"/>
      <c r="O55" s="36"/>
      <c r="P55" s="37"/>
      <c r="Q55" s="12">
        <v>2</v>
      </c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>
      <c r="A56" s="1"/>
      <c r="B56" s="1">
        <v>354</v>
      </c>
      <c r="C56" s="1" t="s">
        <v>68</v>
      </c>
      <c r="D56" s="1">
        <v>1979</v>
      </c>
      <c r="E56" s="1" t="s">
        <v>69</v>
      </c>
      <c r="F56" s="1" t="s">
        <v>38</v>
      </c>
      <c r="G56" s="1" t="s">
        <v>66</v>
      </c>
      <c r="H56" s="10" t="s">
        <v>0</v>
      </c>
      <c r="I56" s="10" t="s">
        <v>0</v>
      </c>
      <c r="J56" s="35" t="s">
        <v>0</v>
      </c>
      <c r="K56" s="36"/>
      <c r="L56" s="36"/>
      <c r="M56" s="36"/>
      <c r="N56" s="36"/>
      <c r="O56" s="36"/>
      <c r="P56" s="37"/>
      <c r="Q56" s="12">
        <v>1</v>
      </c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="2" customFormat="1" ht="11.25">
      <c r="P57" s="3"/>
    </row>
    <row r="58" spans="1:12" ht="12.75">
      <c r="A58" t="s">
        <v>164</v>
      </c>
      <c r="L58" t="s">
        <v>165</v>
      </c>
    </row>
    <row r="60" spans="1:12" ht="12.75">
      <c r="A60" t="s">
        <v>18</v>
      </c>
      <c r="L60" t="s">
        <v>166</v>
      </c>
    </row>
  </sheetData>
  <mergeCells count="7">
    <mergeCell ref="S4:AB4"/>
    <mergeCell ref="J56:P56"/>
    <mergeCell ref="J55:P55"/>
    <mergeCell ref="A1:AB1"/>
    <mergeCell ref="A2:F2"/>
    <mergeCell ref="N2:AB2"/>
    <mergeCell ref="A3:AB3"/>
  </mergeCells>
  <printOptions/>
  <pageMargins left="0.5905511811023623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</dc:creator>
  <cp:keywords/>
  <dc:description/>
  <cp:lastModifiedBy>www</cp:lastModifiedBy>
  <cp:lastPrinted>2010-01-04T15:55:38Z</cp:lastPrinted>
  <dcterms:created xsi:type="dcterms:W3CDTF">2009-07-24T10:04:46Z</dcterms:created>
  <dcterms:modified xsi:type="dcterms:W3CDTF">2010-01-05T09:58:50Z</dcterms:modified>
  <cp:category/>
  <cp:version/>
  <cp:contentType/>
  <cp:contentStatus/>
</cp:coreProperties>
</file>